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CF7E556-09DB-46C0-B175-C4775BD0E759}" xr6:coauthVersionLast="46" xr6:coauthVersionMax="46" xr10:uidLastSave="{00000000-0000-0000-0000-000000000000}"/>
  <bookViews>
    <workbookView xWindow="28680" yWindow="-120" windowWidth="20730" windowHeight="11160" tabRatio="923" xr2:uid="{00000000-000D-0000-FFFF-FFFF00000000}"/>
  </bookViews>
  <sheets>
    <sheet name="Directions" sheetId="14" r:id="rId1"/>
    <sheet name="Copy &amp; Paste (MC)" sheetId="16" r:id="rId2"/>
    <sheet name="Copy &amp; Paste (FRQ)" sheetId="20" r:id="rId3"/>
    <sheet name="C&amp;P Links" sheetId="17" state="hidden" r:id="rId4"/>
    <sheet name="Transpose" sheetId="18" state="hidden" r:id="rId5"/>
    <sheet name="Key" sheetId="19" state="hidden" r:id="rId6"/>
    <sheet name="Overall" sheetId="6" state="hidden" r:id="rId7"/>
    <sheet name="by Unit" sheetId="2" state="hidden" r:id="rId8"/>
    <sheet name="by E.K." sheetId="12" state="hidden" r:id="rId9"/>
    <sheet name="Analysis (Unit)" sheetId="7" r:id="rId10"/>
    <sheet name="Analysis (E.K.)" sheetId="13" r:id="rId11"/>
    <sheet name="Grade Calculation" sheetId="11" r:id="rId12"/>
    <sheet name="Breakdown by Topic &amp; EK" sheetId="15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7" l="1"/>
  <c r="O44" i="7"/>
  <c r="M44" i="7"/>
  <c r="K44" i="7"/>
  <c r="I44" i="7"/>
  <c r="G44" i="7"/>
  <c r="E44" i="7"/>
  <c r="C44" i="7"/>
  <c r="CK2" i="12"/>
  <c r="CK3" i="12"/>
  <c r="CK4" i="12"/>
  <c r="CK5" i="12"/>
  <c r="CK6" i="12"/>
  <c r="CK7" i="12"/>
  <c r="CK8" i="12"/>
  <c r="CK9" i="12"/>
  <c r="CK10" i="12"/>
  <c r="CK11" i="12"/>
  <c r="CK12" i="12"/>
  <c r="CK13" i="12"/>
  <c r="CK14" i="12"/>
  <c r="CK15" i="12"/>
  <c r="CK16" i="12"/>
  <c r="CK17" i="12"/>
  <c r="CK18" i="12"/>
  <c r="CK19" i="12"/>
  <c r="CK20" i="12"/>
  <c r="CK21" i="12"/>
  <c r="CK22" i="12"/>
  <c r="CK23" i="12"/>
  <c r="CK24" i="12"/>
  <c r="CK25" i="12"/>
  <c r="CK26" i="12"/>
  <c r="CK27" i="12"/>
  <c r="CK28" i="12"/>
  <c r="CK29" i="12"/>
  <c r="CK30" i="12"/>
  <c r="CK31" i="12"/>
  <c r="CK32" i="12"/>
  <c r="CK33" i="12"/>
  <c r="CK34" i="12"/>
  <c r="CK35" i="12"/>
  <c r="CK36" i="12"/>
  <c r="CK37" i="12"/>
  <c r="CK38" i="12"/>
  <c r="CK39" i="12"/>
  <c r="CK40" i="12"/>
  <c r="CK41" i="12"/>
  <c r="CK42" i="12"/>
  <c r="CK43" i="12"/>
  <c r="CK44" i="12"/>
  <c r="CK45" i="12"/>
  <c r="CK46" i="12"/>
  <c r="CK47" i="12"/>
  <c r="CK48" i="12"/>
  <c r="CK49" i="12"/>
  <c r="CK50" i="12"/>
  <c r="CK51" i="12"/>
  <c r="CK52" i="12"/>
  <c r="CK53" i="12"/>
  <c r="CK54" i="12"/>
  <c r="CK55" i="12"/>
  <c r="CK56" i="12"/>
  <c r="CK57" i="12"/>
  <c r="CK58" i="12"/>
  <c r="CK59" i="12"/>
  <c r="CK60" i="12"/>
  <c r="CK1" i="12"/>
  <c r="CK2" i="2"/>
  <c r="CK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1" i="2"/>
  <c r="C27" i="11" l="1"/>
  <c r="C28" i="11"/>
  <c r="C29" i="11"/>
  <c r="C30" i="11"/>
  <c r="Q30" i="11" s="1"/>
  <c r="R30" i="11" s="1"/>
  <c r="C31" i="11"/>
  <c r="B19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Q23" i="11"/>
  <c r="R23" i="11"/>
  <c r="T23" i="11"/>
  <c r="U23" i="11" s="1"/>
  <c r="P24" i="11"/>
  <c r="Q24" i="11"/>
  <c r="R24" i="11" s="1"/>
  <c r="P25" i="11"/>
  <c r="Q25" i="11"/>
  <c r="R25" i="11" s="1"/>
  <c r="P26" i="11"/>
  <c r="Q26" i="11"/>
  <c r="R26" i="11"/>
  <c r="T26" i="11"/>
  <c r="U26" i="11"/>
  <c r="P27" i="11"/>
  <c r="Q27" i="11"/>
  <c r="T27" i="11" s="1"/>
  <c r="U27" i="11" s="1"/>
  <c r="P28" i="11"/>
  <c r="Q28" i="11"/>
  <c r="T28" i="11" s="1"/>
  <c r="U28" i="11" s="1"/>
  <c r="R28" i="11"/>
  <c r="P29" i="11"/>
  <c r="Q29" i="11"/>
  <c r="R29" i="11" s="1"/>
  <c r="T29" i="11"/>
  <c r="U29" i="11"/>
  <c r="P30" i="11"/>
  <c r="P31" i="11"/>
  <c r="Q31" i="11"/>
  <c r="R31" i="11" s="1"/>
  <c r="P32" i="11"/>
  <c r="Q32" i="11"/>
  <c r="R32" i="11" s="1"/>
  <c r="P33" i="11"/>
  <c r="Q33" i="11"/>
  <c r="R33" i="11" s="1"/>
  <c r="P34" i="11"/>
  <c r="Q34" i="11"/>
  <c r="R34" i="11"/>
  <c r="T34" i="11"/>
  <c r="U34" i="11"/>
  <c r="P35" i="11"/>
  <c r="Q35" i="11"/>
  <c r="R35" i="11" s="1"/>
  <c r="P36" i="11"/>
  <c r="Q36" i="11"/>
  <c r="T36" i="11" s="1"/>
  <c r="U36" i="11" s="1"/>
  <c r="R36" i="11"/>
  <c r="P37" i="11"/>
  <c r="Q37" i="11"/>
  <c r="R37" i="11" s="1"/>
  <c r="T37" i="11"/>
  <c r="U37" i="11"/>
  <c r="P38" i="11"/>
  <c r="Q38" i="11"/>
  <c r="R38" i="11" s="1"/>
  <c r="P39" i="11"/>
  <c r="Q39" i="11"/>
  <c r="R39" i="11"/>
  <c r="T39" i="11"/>
  <c r="U39" i="11" s="1"/>
  <c r="P40" i="11"/>
  <c r="Q40" i="11"/>
  <c r="R40" i="11" s="1"/>
  <c r="P41" i="11"/>
  <c r="Q41" i="11"/>
  <c r="R41" i="11" s="1"/>
  <c r="P2" i="11"/>
  <c r="E12" i="11"/>
  <c r="F12" i="11"/>
  <c r="G12" i="11"/>
  <c r="H12" i="11" s="1"/>
  <c r="N12" i="11" s="1"/>
  <c r="I12" i="11"/>
  <c r="J12" i="11"/>
  <c r="M12" i="11" s="1"/>
  <c r="K12" i="11"/>
  <c r="L12" i="11"/>
  <c r="E13" i="11"/>
  <c r="F13" i="11"/>
  <c r="G13" i="11"/>
  <c r="H13" i="11"/>
  <c r="I13" i="11"/>
  <c r="M13" i="11" s="1"/>
  <c r="J13" i="11"/>
  <c r="K13" i="11"/>
  <c r="L13" i="11"/>
  <c r="E14" i="11"/>
  <c r="F14" i="11"/>
  <c r="H14" i="11" s="1"/>
  <c r="N14" i="11" s="1"/>
  <c r="G14" i="11"/>
  <c r="I14" i="11"/>
  <c r="M14" i="11" s="1"/>
  <c r="J14" i="11"/>
  <c r="K14" i="11"/>
  <c r="L14" i="11"/>
  <c r="E15" i="11"/>
  <c r="F15" i="11"/>
  <c r="G15" i="11"/>
  <c r="H15" i="11" s="1"/>
  <c r="N15" i="11" s="1"/>
  <c r="I15" i="11"/>
  <c r="J15" i="11"/>
  <c r="K15" i="11"/>
  <c r="L15" i="11"/>
  <c r="M15" i="11" s="1"/>
  <c r="E16" i="11"/>
  <c r="F16" i="11"/>
  <c r="H16" i="11" s="1"/>
  <c r="N16" i="11" s="1"/>
  <c r="G16" i="11"/>
  <c r="I16" i="11"/>
  <c r="J16" i="11"/>
  <c r="M16" i="11" s="1"/>
  <c r="K16" i="11"/>
  <c r="L16" i="11"/>
  <c r="E17" i="11"/>
  <c r="F17" i="11"/>
  <c r="G17" i="11"/>
  <c r="H17" i="11"/>
  <c r="I17" i="11"/>
  <c r="M17" i="11" s="1"/>
  <c r="J17" i="11"/>
  <c r="K17" i="11"/>
  <c r="L17" i="11"/>
  <c r="E18" i="11"/>
  <c r="F18" i="11"/>
  <c r="H18" i="11" s="1"/>
  <c r="N18" i="11" s="1"/>
  <c r="G18" i="11"/>
  <c r="I18" i="11"/>
  <c r="M18" i="11" s="1"/>
  <c r="J18" i="11"/>
  <c r="K18" i="11"/>
  <c r="L18" i="11"/>
  <c r="E19" i="11"/>
  <c r="F19" i="11"/>
  <c r="G19" i="11"/>
  <c r="H19" i="11" s="1"/>
  <c r="N19" i="11" s="1"/>
  <c r="I19" i="11"/>
  <c r="J19" i="11"/>
  <c r="K19" i="11"/>
  <c r="L19" i="11"/>
  <c r="M19" i="11" s="1"/>
  <c r="E20" i="11"/>
  <c r="F20" i="11"/>
  <c r="H20" i="11" s="1"/>
  <c r="G20" i="11"/>
  <c r="I20" i="11"/>
  <c r="J20" i="11"/>
  <c r="M20" i="11" s="1"/>
  <c r="K20" i="11"/>
  <c r="L20" i="11"/>
  <c r="E21" i="11"/>
  <c r="F21" i="11"/>
  <c r="G21" i="11"/>
  <c r="H21" i="11"/>
  <c r="I21" i="11"/>
  <c r="M21" i="11" s="1"/>
  <c r="J21" i="11"/>
  <c r="K21" i="11"/>
  <c r="L21" i="11"/>
  <c r="E22" i="11"/>
  <c r="F22" i="11"/>
  <c r="H22" i="11" s="1"/>
  <c r="N22" i="11" s="1"/>
  <c r="G22" i="11"/>
  <c r="I22" i="11"/>
  <c r="M22" i="11" s="1"/>
  <c r="J22" i="11"/>
  <c r="K22" i="11"/>
  <c r="L22" i="11"/>
  <c r="E23" i="11"/>
  <c r="F23" i="11"/>
  <c r="G23" i="11"/>
  <c r="H23" i="11" s="1"/>
  <c r="I23" i="11"/>
  <c r="J23" i="11"/>
  <c r="K23" i="11"/>
  <c r="L23" i="11"/>
  <c r="M23" i="11" s="1"/>
  <c r="E24" i="11"/>
  <c r="F24" i="11"/>
  <c r="H24" i="11" s="1"/>
  <c r="N24" i="11" s="1"/>
  <c r="G24" i="11"/>
  <c r="I24" i="11"/>
  <c r="J24" i="11"/>
  <c r="M24" i="11" s="1"/>
  <c r="K24" i="11"/>
  <c r="L24" i="11"/>
  <c r="E25" i="11"/>
  <c r="F25" i="11"/>
  <c r="G25" i="11"/>
  <c r="H25" i="11"/>
  <c r="I25" i="11"/>
  <c r="M25" i="11" s="1"/>
  <c r="J25" i="11"/>
  <c r="K25" i="11"/>
  <c r="L25" i="11"/>
  <c r="E26" i="11"/>
  <c r="F26" i="11"/>
  <c r="H26" i="11" s="1"/>
  <c r="N26" i="11" s="1"/>
  <c r="G26" i="11"/>
  <c r="I26" i="11"/>
  <c r="M26" i="11" s="1"/>
  <c r="J26" i="11"/>
  <c r="K26" i="11"/>
  <c r="L26" i="11"/>
  <c r="E27" i="11"/>
  <c r="F27" i="11"/>
  <c r="G27" i="11"/>
  <c r="H27" i="11" s="1"/>
  <c r="N27" i="11" s="1"/>
  <c r="I27" i="11"/>
  <c r="J27" i="11"/>
  <c r="K27" i="11"/>
  <c r="L27" i="11"/>
  <c r="M27" i="11" s="1"/>
  <c r="E28" i="11"/>
  <c r="F28" i="11"/>
  <c r="H28" i="11" s="1"/>
  <c r="N28" i="11" s="1"/>
  <c r="G28" i="11"/>
  <c r="I28" i="11"/>
  <c r="J28" i="11"/>
  <c r="M28" i="11" s="1"/>
  <c r="K28" i="11"/>
  <c r="L28" i="11"/>
  <c r="E29" i="11"/>
  <c r="F29" i="11"/>
  <c r="G29" i="11"/>
  <c r="H29" i="11"/>
  <c r="I29" i="11"/>
  <c r="M29" i="11" s="1"/>
  <c r="J29" i="11"/>
  <c r="K29" i="11"/>
  <c r="L29" i="11"/>
  <c r="E30" i="11"/>
  <c r="F30" i="11"/>
  <c r="H30" i="11" s="1"/>
  <c r="G30" i="11"/>
  <c r="I30" i="11"/>
  <c r="M30" i="11" s="1"/>
  <c r="J30" i="11"/>
  <c r="K30" i="11"/>
  <c r="L30" i="11"/>
  <c r="E31" i="11"/>
  <c r="F31" i="11"/>
  <c r="G31" i="11"/>
  <c r="H31" i="11" s="1"/>
  <c r="I31" i="11"/>
  <c r="J31" i="11"/>
  <c r="K31" i="11"/>
  <c r="L31" i="11"/>
  <c r="M31" i="11" s="1"/>
  <c r="E32" i="11"/>
  <c r="F32" i="11"/>
  <c r="H32" i="11" s="1"/>
  <c r="G32" i="11"/>
  <c r="I32" i="11"/>
  <c r="J32" i="11"/>
  <c r="M32" i="11" s="1"/>
  <c r="K32" i="11"/>
  <c r="L32" i="11"/>
  <c r="E33" i="11"/>
  <c r="F33" i="11"/>
  <c r="G33" i="11"/>
  <c r="H33" i="11"/>
  <c r="N33" i="11" s="1"/>
  <c r="I33" i="11"/>
  <c r="M33" i="11" s="1"/>
  <c r="J33" i="11"/>
  <c r="K33" i="11"/>
  <c r="L33" i="11"/>
  <c r="E34" i="11"/>
  <c r="F34" i="11"/>
  <c r="H34" i="11" s="1"/>
  <c r="G34" i="11"/>
  <c r="I34" i="11"/>
  <c r="M34" i="11" s="1"/>
  <c r="J34" i="11"/>
  <c r="K34" i="11"/>
  <c r="L34" i="11"/>
  <c r="E35" i="11"/>
  <c r="F35" i="11"/>
  <c r="G35" i="11"/>
  <c r="H35" i="11" s="1"/>
  <c r="I35" i="11"/>
  <c r="J35" i="11"/>
  <c r="K35" i="11"/>
  <c r="L35" i="11"/>
  <c r="M35" i="11" s="1"/>
  <c r="E36" i="11"/>
  <c r="F36" i="11"/>
  <c r="H36" i="11" s="1"/>
  <c r="N36" i="11" s="1"/>
  <c r="G36" i="11"/>
  <c r="I36" i="11"/>
  <c r="J36" i="11"/>
  <c r="M36" i="11" s="1"/>
  <c r="K36" i="11"/>
  <c r="L36" i="11"/>
  <c r="E37" i="11"/>
  <c r="F37" i="11"/>
  <c r="G37" i="11"/>
  <c r="H37" i="11"/>
  <c r="N37" i="11" s="1"/>
  <c r="I37" i="11"/>
  <c r="M37" i="11" s="1"/>
  <c r="J37" i="11"/>
  <c r="K37" i="11"/>
  <c r="L37" i="11"/>
  <c r="E38" i="11"/>
  <c r="F38" i="11"/>
  <c r="H38" i="11" s="1"/>
  <c r="G38" i="11"/>
  <c r="I38" i="11"/>
  <c r="M38" i="11" s="1"/>
  <c r="J38" i="11"/>
  <c r="K38" i="11"/>
  <c r="L38" i="11"/>
  <c r="E39" i="11"/>
  <c r="F39" i="11"/>
  <c r="G39" i="11"/>
  <c r="H39" i="11" s="1"/>
  <c r="N39" i="11" s="1"/>
  <c r="I39" i="11"/>
  <c r="J39" i="11"/>
  <c r="K39" i="11"/>
  <c r="L39" i="11"/>
  <c r="M39" i="11" s="1"/>
  <c r="E40" i="11"/>
  <c r="F40" i="11"/>
  <c r="H40" i="11" s="1"/>
  <c r="G40" i="11"/>
  <c r="I40" i="11"/>
  <c r="J40" i="11"/>
  <c r="M40" i="11" s="1"/>
  <c r="K40" i="11"/>
  <c r="L40" i="11"/>
  <c r="E41" i="11"/>
  <c r="F41" i="11"/>
  <c r="G41" i="11"/>
  <c r="H41" i="11"/>
  <c r="N41" i="11" s="1"/>
  <c r="I41" i="11"/>
  <c r="M41" i="11" s="1"/>
  <c r="J41" i="11"/>
  <c r="K41" i="11"/>
  <c r="L41" i="11"/>
  <c r="A41" i="11"/>
  <c r="B41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3" i="11"/>
  <c r="B3" i="11"/>
  <c r="A4" i="11"/>
  <c r="B4" i="11"/>
  <c r="A5" i="11"/>
  <c r="B5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B2" i="11"/>
  <c r="A2" i="11"/>
  <c r="A46" i="20"/>
  <c r="E3" i="11" s="1"/>
  <c r="B46" i="20"/>
  <c r="F3" i="11" s="1"/>
  <c r="C46" i="20"/>
  <c r="G3" i="11" s="1"/>
  <c r="E46" i="20"/>
  <c r="I3" i="11" s="1"/>
  <c r="F46" i="20"/>
  <c r="J3" i="11" s="1"/>
  <c r="G46" i="20"/>
  <c r="K3" i="11" s="1"/>
  <c r="H46" i="20"/>
  <c r="L3" i="11" s="1"/>
  <c r="A47" i="20"/>
  <c r="E4" i="11" s="1"/>
  <c r="B47" i="20"/>
  <c r="F4" i="11" s="1"/>
  <c r="C47" i="20"/>
  <c r="G4" i="11" s="1"/>
  <c r="E47" i="20"/>
  <c r="I4" i="11" s="1"/>
  <c r="F47" i="20"/>
  <c r="J4" i="11" s="1"/>
  <c r="G47" i="20"/>
  <c r="K4" i="11" s="1"/>
  <c r="H47" i="20"/>
  <c r="L4" i="11" s="1"/>
  <c r="A48" i="20"/>
  <c r="E5" i="11" s="1"/>
  <c r="B48" i="20"/>
  <c r="F5" i="11" s="1"/>
  <c r="C48" i="20"/>
  <c r="G5" i="11" s="1"/>
  <c r="E48" i="20"/>
  <c r="I5" i="11" s="1"/>
  <c r="F48" i="20"/>
  <c r="J5" i="11" s="1"/>
  <c r="G48" i="20"/>
  <c r="K5" i="11" s="1"/>
  <c r="H48" i="20"/>
  <c r="L5" i="11" s="1"/>
  <c r="A49" i="20"/>
  <c r="E6" i="11" s="1"/>
  <c r="B49" i="20"/>
  <c r="F6" i="11" s="1"/>
  <c r="C49" i="20"/>
  <c r="G6" i="11" s="1"/>
  <c r="E49" i="20"/>
  <c r="I6" i="11" s="1"/>
  <c r="F49" i="20"/>
  <c r="J6" i="11" s="1"/>
  <c r="G49" i="20"/>
  <c r="K6" i="11" s="1"/>
  <c r="H49" i="20"/>
  <c r="L6" i="11" s="1"/>
  <c r="A50" i="20"/>
  <c r="E7" i="11" s="1"/>
  <c r="B50" i="20"/>
  <c r="F7" i="11" s="1"/>
  <c r="C50" i="20"/>
  <c r="G7" i="11" s="1"/>
  <c r="E50" i="20"/>
  <c r="I7" i="11" s="1"/>
  <c r="F50" i="20"/>
  <c r="J7" i="11" s="1"/>
  <c r="G50" i="20"/>
  <c r="K7" i="11" s="1"/>
  <c r="H50" i="20"/>
  <c r="L7" i="11" s="1"/>
  <c r="A51" i="20"/>
  <c r="E8" i="11" s="1"/>
  <c r="B51" i="20"/>
  <c r="F8" i="11" s="1"/>
  <c r="C51" i="20"/>
  <c r="G8" i="11" s="1"/>
  <c r="E51" i="20"/>
  <c r="I8" i="11" s="1"/>
  <c r="F51" i="20"/>
  <c r="J8" i="11" s="1"/>
  <c r="G51" i="20"/>
  <c r="K8" i="11" s="1"/>
  <c r="H51" i="20"/>
  <c r="L8" i="11" s="1"/>
  <c r="A52" i="20"/>
  <c r="E9" i="11" s="1"/>
  <c r="B52" i="20"/>
  <c r="F9" i="11" s="1"/>
  <c r="C52" i="20"/>
  <c r="G9" i="11" s="1"/>
  <c r="E52" i="20"/>
  <c r="I9" i="11" s="1"/>
  <c r="F52" i="20"/>
  <c r="J9" i="11" s="1"/>
  <c r="G52" i="20"/>
  <c r="K9" i="11" s="1"/>
  <c r="H52" i="20"/>
  <c r="L9" i="11" s="1"/>
  <c r="A53" i="20"/>
  <c r="E10" i="11" s="1"/>
  <c r="B53" i="20"/>
  <c r="F10" i="11" s="1"/>
  <c r="C53" i="20"/>
  <c r="G10" i="11" s="1"/>
  <c r="E53" i="20"/>
  <c r="I10" i="11" s="1"/>
  <c r="F53" i="20"/>
  <c r="J10" i="11" s="1"/>
  <c r="G53" i="20"/>
  <c r="K10" i="11" s="1"/>
  <c r="H53" i="20"/>
  <c r="L10" i="11" s="1"/>
  <c r="A54" i="20"/>
  <c r="E11" i="11" s="1"/>
  <c r="B54" i="20"/>
  <c r="F11" i="11" s="1"/>
  <c r="C54" i="20"/>
  <c r="G11" i="11" s="1"/>
  <c r="E54" i="20"/>
  <c r="I11" i="11" s="1"/>
  <c r="F54" i="20"/>
  <c r="J11" i="11" s="1"/>
  <c r="G54" i="20"/>
  <c r="K11" i="11" s="1"/>
  <c r="H54" i="20"/>
  <c r="L11" i="11" s="1"/>
  <c r="A55" i="20"/>
  <c r="B55" i="20"/>
  <c r="C55" i="20"/>
  <c r="E55" i="20"/>
  <c r="F55" i="20"/>
  <c r="G55" i="20"/>
  <c r="H55" i="20"/>
  <c r="A56" i="20"/>
  <c r="B56" i="20"/>
  <c r="C56" i="20"/>
  <c r="E56" i="20"/>
  <c r="F56" i="20"/>
  <c r="G56" i="20"/>
  <c r="H56" i="20"/>
  <c r="A57" i="20"/>
  <c r="B57" i="20"/>
  <c r="C57" i="20"/>
  <c r="E57" i="20"/>
  <c r="F57" i="20"/>
  <c r="G57" i="20"/>
  <c r="H57" i="20"/>
  <c r="A58" i="20"/>
  <c r="B58" i="20"/>
  <c r="C58" i="20"/>
  <c r="E58" i="20"/>
  <c r="F58" i="20"/>
  <c r="G58" i="20"/>
  <c r="H58" i="20"/>
  <c r="A59" i="20"/>
  <c r="B59" i="20"/>
  <c r="C59" i="20"/>
  <c r="E59" i="20"/>
  <c r="F59" i="20"/>
  <c r="G59" i="20"/>
  <c r="H59" i="20"/>
  <c r="A60" i="20"/>
  <c r="B60" i="20"/>
  <c r="C60" i="20"/>
  <c r="E60" i="20"/>
  <c r="F60" i="20"/>
  <c r="G60" i="20"/>
  <c r="H60" i="20"/>
  <c r="A61" i="20"/>
  <c r="B61" i="20"/>
  <c r="C61" i="20"/>
  <c r="E61" i="20"/>
  <c r="F61" i="20"/>
  <c r="G61" i="20"/>
  <c r="H61" i="20"/>
  <c r="A62" i="20"/>
  <c r="B62" i="20"/>
  <c r="C62" i="20"/>
  <c r="E62" i="20"/>
  <c r="F62" i="20"/>
  <c r="G62" i="20"/>
  <c r="H62" i="20"/>
  <c r="A63" i="20"/>
  <c r="B63" i="20"/>
  <c r="C63" i="20"/>
  <c r="E63" i="20"/>
  <c r="F63" i="20"/>
  <c r="G63" i="20"/>
  <c r="H63" i="20"/>
  <c r="A64" i="20"/>
  <c r="B64" i="20"/>
  <c r="C64" i="20"/>
  <c r="E64" i="20"/>
  <c r="F64" i="20"/>
  <c r="G64" i="20"/>
  <c r="H64" i="20"/>
  <c r="A65" i="20"/>
  <c r="B65" i="20"/>
  <c r="C65" i="20"/>
  <c r="E65" i="20"/>
  <c r="F65" i="20"/>
  <c r="G65" i="20"/>
  <c r="H65" i="20"/>
  <c r="A66" i="20"/>
  <c r="B66" i="20"/>
  <c r="C66" i="20"/>
  <c r="E66" i="20"/>
  <c r="F66" i="20"/>
  <c r="G66" i="20"/>
  <c r="H66" i="20"/>
  <c r="A67" i="20"/>
  <c r="B67" i="20"/>
  <c r="C67" i="20"/>
  <c r="E67" i="20"/>
  <c r="F67" i="20"/>
  <c r="G67" i="20"/>
  <c r="H67" i="20"/>
  <c r="A68" i="20"/>
  <c r="B68" i="20"/>
  <c r="C68" i="20"/>
  <c r="E68" i="20"/>
  <c r="F68" i="20"/>
  <c r="G68" i="20"/>
  <c r="H68" i="20"/>
  <c r="A69" i="20"/>
  <c r="B69" i="20"/>
  <c r="C69" i="20"/>
  <c r="E69" i="20"/>
  <c r="F69" i="20"/>
  <c r="G69" i="20"/>
  <c r="H69" i="20"/>
  <c r="A70" i="20"/>
  <c r="B70" i="20"/>
  <c r="C70" i="20"/>
  <c r="E70" i="20"/>
  <c r="F70" i="20"/>
  <c r="G70" i="20"/>
  <c r="H70" i="20"/>
  <c r="A71" i="20"/>
  <c r="B71" i="20"/>
  <c r="C71" i="20"/>
  <c r="E71" i="20"/>
  <c r="F71" i="20"/>
  <c r="G71" i="20"/>
  <c r="H71" i="20"/>
  <c r="A72" i="20"/>
  <c r="B72" i="20"/>
  <c r="C72" i="20"/>
  <c r="E72" i="20"/>
  <c r="F72" i="20"/>
  <c r="G72" i="20"/>
  <c r="H72" i="20"/>
  <c r="A73" i="20"/>
  <c r="B73" i="20"/>
  <c r="C73" i="20"/>
  <c r="E73" i="20"/>
  <c r="F73" i="20"/>
  <c r="G73" i="20"/>
  <c r="H73" i="20"/>
  <c r="A74" i="20"/>
  <c r="B74" i="20"/>
  <c r="C74" i="20"/>
  <c r="E74" i="20"/>
  <c r="F74" i="20"/>
  <c r="G74" i="20"/>
  <c r="H74" i="20"/>
  <c r="A75" i="20"/>
  <c r="B75" i="20"/>
  <c r="C75" i="20"/>
  <c r="E75" i="20"/>
  <c r="F75" i="20"/>
  <c r="G75" i="20"/>
  <c r="H75" i="20"/>
  <c r="A76" i="20"/>
  <c r="B76" i="20"/>
  <c r="C76" i="20"/>
  <c r="E76" i="20"/>
  <c r="F76" i="20"/>
  <c r="G76" i="20"/>
  <c r="H76" i="20"/>
  <c r="A77" i="20"/>
  <c r="B77" i="20"/>
  <c r="C77" i="20"/>
  <c r="E77" i="20"/>
  <c r="F77" i="20"/>
  <c r="G77" i="20"/>
  <c r="H77" i="20"/>
  <c r="A78" i="20"/>
  <c r="B78" i="20"/>
  <c r="C78" i="20"/>
  <c r="E78" i="20"/>
  <c r="F78" i="20"/>
  <c r="G78" i="20"/>
  <c r="H78" i="20"/>
  <c r="A79" i="20"/>
  <c r="B79" i="20"/>
  <c r="C79" i="20"/>
  <c r="E79" i="20"/>
  <c r="F79" i="20"/>
  <c r="G79" i="20"/>
  <c r="H79" i="20"/>
  <c r="A80" i="20"/>
  <c r="B80" i="20"/>
  <c r="C80" i="20"/>
  <c r="E80" i="20"/>
  <c r="F80" i="20"/>
  <c r="G80" i="20"/>
  <c r="H80" i="20"/>
  <c r="A81" i="20"/>
  <c r="B81" i="20"/>
  <c r="C81" i="20"/>
  <c r="E81" i="20"/>
  <c r="F81" i="20"/>
  <c r="G81" i="20"/>
  <c r="H81" i="20"/>
  <c r="A82" i="20"/>
  <c r="B82" i="20"/>
  <c r="C82" i="20"/>
  <c r="E82" i="20"/>
  <c r="F82" i="20"/>
  <c r="G82" i="20"/>
  <c r="H82" i="20"/>
  <c r="A83" i="20"/>
  <c r="B83" i="20"/>
  <c r="C83" i="20"/>
  <c r="E83" i="20"/>
  <c r="F83" i="20"/>
  <c r="G83" i="20"/>
  <c r="H83" i="20"/>
  <c r="A84" i="20"/>
  <c r="B84" i="20"/>
  <c r="C84" i="20"/>
  <c r="E84" i="20"/>
  <c r="F84" i="20"/>
  <c r="G84" i="20"/>
  <c r="H84" i="20"/>
  <c r="H45" i="20"/>
  <c r="L2" i="11" s="1"/>
  <c r="G45" i="20"/>
  <c r="K2" i="11" s="1"/>
  <c r="F45" i="20"/>
  <c r="J2" i="11" s="1"/>
  <c r="E45" i="20"/>
  <c r="I2" i="11" s="1"/>
  <c r="C45" i="20"/>
  <c r="G2" i="11" s="1"/>
  <c r="B45" i="20"/>
  <c r="F2" i="11" s="1"/>
  <c r="A45" i="20"/>
  <c r="E2" i="11" s="1"/>
  <c r="A44" i="20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26" i="7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AM2" i="12"/>
  <c r="AN2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AI3" i="12"/>
  <c r="AJ3" i="12"/>
  <c r="AK3" i="12"/>
  <c r="AL3" i="12"/>
  <c r="AM3" i="12"/>
  <c r="AN3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61" i="1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V2" i="6"/>
  <c r="W2" i="6"/>
  <c r="X2" i="6"/>
  <c r="Y2" i="6"/>
  <c r="Z2" i="6"/>
  <c r="Z62" i="6" s="1"/>
  <c r="B91" i="6" s="1"/>
  <c r="C91" i="6" s="1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V3" i="6"/>
  <c r="W3" i="6"/>
  <c r="X3" i="6"/>
  <c r="Y3" i="6"/>
  <c r="Z3" i="6"/>
  <c r="AA3" i="6"/>
  <c r="AA62" i="6" s="1"/>
  <c r="B92" i="6" s="1"/>
  <c r="C92" i="6" s="1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V4" i="6"/>
  <c r="W4" i="6"/>
  <c r="X4" i="6"/>
  <c r="Y4" i="6"/>
  <c r="Z4" i="6"/>
  <c r="AA4" i="6"/>
  <c r="AB4" i="6"/>
  <c r="AB62" i="6" s="1"/>
  <c r="B93" i="6" s="1"/>
  <c r="C93" i="6" s="1"/>
  <c r="AC4" i="6"/>
  <c r="AD4" i="6"/>
  <c r="AE4" i="6"/>
  <c r="AF4" i="6"/>
  <c r="AG4" i="6"/>
  <c r="AH4" i="6"/>
  <c r="AI4" i="6"/>
  <c r="AJ4" i="6"/>
  <c r="AK4" i="6"/>
  <c r="AL4" i="6"/>
  <c r="AM4" i="6"/>
  <c r="AN4" i="6"/>
  <c r="V5" i="6"/>
  <c r="W5" i="6"/>
  <c r="X5" i="6"/>
  <c r="Y5" i="6"/>
  <c r="Z5" i="6"/>
  <c r="AA5" i="6"/>
  <c r="AB5" i="6"/>
  <c r="AC5" i="6"/>
  <c r="AC62" i="6" s="1"/>
  <c r="B94" i="6" s="1"/>
  <c r="C94" i="6" s="1"/>
  <c r="AD5" i="6"/>
  <c r="AE5" i="6"/>
  <c r="AF5" i="6"/>
  <c r="AG5" i="6"/>
  <c r="AH5" i="6"/>
  <c r="AI5" i="6"/>
  <c r="AJ5" i="6"/>
  <c r="AK5" i="6"/>
  <c r="AL5" i="6"/>
  <c r="AM5" i="6"/>
  <c r="AN5" i="6"/>
  <c r="V6" i="6"/>
  <c r="W6" i="6"/>
  <c r="X6" i="6"/>
  <c r="Y6" i="6"/>
  <c r="Z6" i="6"/>
  <c r="AA6" i="6"/>
  <c r="AB6" i="6"/>
  <c r="AC6" i="6"/>
  <c r="AD6" i="6"/>
  <c r="AD62" i="6" s="1"/>
  <c r="B95" i="6" s="1"/>
  <c r="C95" i="6" s="1"/>
  <c r="AE6" i="6"/>
  <c r="AF6" i="6"/>
  <c r="AG6" i="6"/>
  <c r="AH6" i="6"/>
  <c r="AI6" i="6"/>
  <c r="AJ6" i="6"/>
  <c r="AK6" i="6"/>
  <c r="AL6" i="6"/>
  <c r="AM6" i="6"/>
  <c r="AN6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N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B60" i="6"/>
  <c r="F60" i="6"/>
  <c r="J60" i="6"/>
  <c r="M60" i="6"/>
  <c r="N60" i="6"/>
  <c r="R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H61" i="6"/>
  <c r="AI61" i="6"/>
  <c r="AJ61" i="6"/>
  <c r="AK61" i="6"/>
  <c r="AL61" i="6"/>
  <c r="AM61" i="6"/>
  <c r="AN61" i="6"/>
  <c r="Z61" i="6"/>
  <c r="AA61" i="6"/>
  <c r="AB61" i="6"/>
  <c r="AC61" i="6"/>
  <c r="AD61" i="6"/>
  <c r="AE61" i="6"/>
  <c r="AF61" i="6"/>
  <c r="AG61" i="6"/>
  <c r="Q61" i="6"/>
  <c r="R61" i="6"/>
  <c r="S61" i="6"/>
  <c r="T61" i="6"/>
  <c r="U61" i="6"/>
  <c r="V61" i="6"/>
  <c r="W61" i="6"/>
  <c r="X61" i="6"/>
  <c r="Y61" i="6"/>
  <c r="K61" i="6"/>
  <c r="L61" i="6"/>
  <c r="M61" i="6"/>
  <c r="N61" i="6"/>
  <c r="O61" i="6"/>
  <c r="P61" i="6"/>
  <c r="B61" i="6"/>
  <c r="C61" i="6"/>
  <c r="D61" i="6"/>
  <c r="E61" i="6"/>
  <c r="F61" i="6"/>
  <c r="G61" i="6"/>
  <c r="H61" i="6"/>
  <c r="I61" i="6"/>
  <c r="J61" i="6"/>
  <c r="A61" i="6"/>
  <c r="AP64" i="18"/>
  <c r="AO64" i="18"/>
  <c r="AN64" i="18"/>
  <c r="AM64" i="18"/>
  <c r="AL64" i="18"/>
  <c r="AK64" i="18"/>
  <c r="AJ64" i="18"/>
  <c r="AI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V64" i="18"/>
  <c r="T60" i="6" s="1"/>
  <c r="U64" i="18"/>
  <c r="S60" i="6" s="1"/>
  <c r="T64" i="18"/>
  <c r="S64" i="18"/>
  <c r="Q60" i="6" s="1"/>
  <c r="R64" i="18"/>
  <c r="P60" i="6" s="1"/>
  <c r="Q64" i="18"/>
  <c r="O60" i="6" s="1"/>
  <c r="P64" i="18"/>
  <c r="O64" i="18"/>
  <c r="N64" i="18"/>
  <c r="L60" i="6" s="1"/>
  <c r="M64" i="18"/>
  <c r="K60" i="6" s="1"/>
  <c r="L64" i="18"/>
  <c r="K64" i="18"/>
  <c r="I60" i="6" s="1"/>
  <c r="J64" i="18"/>
  <c r="H60" i="6" s="1"/>
  <c r="I64" i="18"/>
  <c r="G60" i="6" s="1"/>
  <c r="H64" i="18"/>
  <c r="G64" i="18"/>
  <c r="E60" i="6" s="1"/>
  <c r="F64" i="18"/>
  <c r="D60" i="6" s="1"/>
  <c r="E64" i="18"/>
  <c r="C60" i="6" s="1"/>
  <c r="D64" i="18"/>
  <c r="C64" i="18"/>
  <c r="A60" i="6" s="1"/>
  <c r="B64" i="18"/>
  <c r="A64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U59" i="6" s="1"/>
  <c r="V63" i="18"/>
  <c r="T59" i="6" s="1"/>
  <c r="U63" i="18"/>
  <c r="S59" i="6" s="1"/>
  <c r="T63" i="18"/>
  <c r="R59" i="6" s="1"/>
  <c r="S63" i="18"/>
  <c r="Q59" i="6" s="1"/>
  <c r="R63" i="18"/>
  <c r="P59" i="6" s="1"/>
  <c r="Q63" i="18"/>
  <c r="O59" i="6" s="1"/>
  <c r="P63" i="18"/>
  <c r="N59" i="6" s="1"/>
  <c r="O63" i="18"/>
  <c r="M59" i="6" s="1"/>
  <c r="N63" i="18"/>
  <c r="L59" i="6" s="1"/>
  <c r="M63" i="18"/>
  <c r="K59" i="6" s="1"/>
  <c r="L63" i="18"/>
  <c r="J59" i="6" s="1"/>
  <c r="K63" i="18"/>
  <c r="I59" i="6" s="1"/>
  <c r="J63" i="18"/>
  <c r="H59" i="6" s="1"/>
  <c r="I63" i="18"/>
  <c r="G59" i="6" s="1"/>
  <c r="H63" i="18"/>
  <c r="F59" i="6" s="1"/>
  <c r="G63" i="18"/>
  <c r="E59" i="6" s="1"/>
  <c r="F63" i="18"/>
  <c r="D59" i="6" s="1"/>
  <c r="E63" i="18"/>
  <c r="C59" i="6" s="1"/>
  <c r="D63" i="18"/>
  <c r="B59" i="6" s="1"/>
  <c r="C63" i="18"/>
  <c r="A59" i="6" s="1"/>
  <c r="B63" i="18"/>
  <c r="A63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U58" i="6" s="1"/>
  <c r="V62" i="18"/>
  <c r="T58" i="6" s="1"/>
  <c r="U62" i="18"/>
  <c r="S58" i="6" s="1"/>
  <c r="T62" i="18"/>
  <c r="R58" i="6" s="1"/>
  <c r="S62" i="18"/>
  <c r="Q58" i="6" s="1"/>
  <c r="R62" i="18"/>
  <c r="P58" i="6" s="1"/>
  <c r="Q62" i="18"/>
  <c r="O58" i="6" s="1"/>
  <c r="P62" i="18"/>
  <c r="O62" i="18"/>
  <c r="M58" i="6" s="1"/>
  <c r="N62" i="18"/>
  <c r="L58" i="6" s="1"/>
  <c r="M62" i="18"/>
  <c r="K58" i="6" s="1"/>
  <c r="L62" i="18"/>
  <c r="J58" i="6" s="1"/>
  <c r="K62" i="18"/>
  <c r="I58" i="6" s="1"/>
  <c r="J62" i="18"/>
  <c r="H58" i="6" s="1"/>
  <c r="I62" i="18"/>
  <c r="G58" i="6" s="1"/>
  <c r="H62" i="18"/>
  <c r="F58" i="6" s="1"/>
  <c r="G62" i="18"/>
  <c r="E58" i="6" s="1"/>
  <c r="F62" i="18"/>
  <c r="D58" i="6" s="1"/>
  <c r="E62" i="18"/>
  <c r="C58" i="6" s="1"/>
  <c r="D62" i="18"/>
  <c r="B58" i="6" s="1"/>
  <c r="C62" i="18"/>
  <c r="A58" i="6" s="1"/>
  <c r="B62" i="18"/>
  <c r="A62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U57" i="6" s="1"/>
  <c r="V61" i="18"/>
  <c r="T57" i="6" s="1"/>
  <c r="U61" i="18"/>
  <c r="S57" i="6" s="1"/>
  <c r="T61" i="18"/>
  <c r="R57" i="6" s="1"/>
  <c r="S61" i="18"/>
  <c r="Q57" i="6" s="1"/>
  <c r="R61" i="18"/>
  <c r="P57" i="6" s="1"/>
  <c r="Q61" i="18"/>
  <c r="O57" i="6" s="1"/>
  <c r="P61" i="18"/>
  <c r="N57" i="6" s="1"/>
  <c r="O61" i="18"/>
  <c r="M57" i="6" s="1"/>
  <c r="N61" i="18"/>
  <c r="L57" i="6" s="1"/>
  <c r="M61" i="18"/>
  <c r="K57" i="6" s="1"/>
  <c r="L61" i="18"/>
  <c r="J57" i="6" s="1"/>
  <c r="K61" i="18"/>
  <c r="I57" i="6" s="1"/>
  <c r="J61" i="18"/>
  <c r="H57" i="6" s="1"/>
  <c r="I61" i="18"/>
  <c r="G57" i="6" s="1"/>
  <c r="H61" i="18"/>
  <c r="F57" i="6" s="1"/>
  <c r="G61" i="18"/>
  <c r="E57" i="6" s="1"/>
  <c r="F61" i="18"/>
  <c r="D57" i="6" s="1"/>
  <c r="E61" i="18"/>
  <c r="C57" i="6" s="1"/>
  <c r="D61" i="18"/>
  <c r="B57" i="6" s="1"/>
  <c r="C61" i="18"/>
  <c r="A57" i="6" s="1"/>
  <c r="B61" i="18"/>
  <c r="A61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U56" i="6" s="1"/>
  <c r="V60" i="18"/>
  <c r="T56" i="6" s="1"/>
  <c r="U60" i="18"/>
  <c r="S56" i="6" s="1"/>
  <c r="T60" i="18"/>
  <c r="R56" i="6" s="1"/>
  <c r="S60" i="18"/>
  <c r="Q56" i="6" s="1"/>
  <c r="R60" i="18"/>
  <c r="P56" i="6" s="1"/>
  <c r="Q60" i="18"/>
  <c r="O56" i="6" s="1"/>
  <c r="P60" i="18"/>
  <c r="N56" i="6" s="1"/>
  <c r="O60" i="18"/>
  <c r="M56" i="6" s="1"/>
  <c r="N60" i="18"/>
  <c r="L56" i="6" s="1"/>
  <c r="M60" i="18"/>
  <c r="K56" i="6" s="1"/>
  <c r="L60" i="18"/>
  <c r="J56" i="6" s="1"/>
  <c r="K60" i="18"/>
  <c r="I56" i="6" s="1"/>
  <c r="J60" i="18"/>
  <c r="H56" i="6" s="1"/>
  <c r="I60" i="18"/>
  <c r="G56" i="6" s="1"/>
  <c r="H60" i="18"/>
  <c r="F56" i="6" s="1"/>
  <c r="G60" i="18"/>
  <c r="E56" i="6" s="1"/>
  <c r="F60" i="18"/>
  <c r="D56" i="6" s="1"/>
  <c r="E60" i="18"/>
  <c r="C56" i="6" s="1"/>
  <c r="D60" i="18"/>
  <c r="B56" i="6" s="1"/>
  <c r="C60" i="18"/>
  <c r="A56" i="6" s="1"/>
  <c r="B60" i="18"/>
  <c r="A60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U55" i="6" s="1"/>
  <c r="V59" i="18"/>
  <c r="T55" i="6" s="1"/>
  <c r="U59" i="18"/>
  <c r="S55" i="6" s="1"/>
  <c r="T59" i="18"/>
  <c r="R55" i="6" s="1"/>
  <c r="S59" i="18"/>
  <c r="Q55" i="6" s="1"/>
  <c r="R59" i="18"/>
  <c r="P55" i="6" s="1"/>
  <c r="Q59" i="18"/>
  <c r="O55" i="6" s="1"/>
  <c r="P59" i="18"/>
  <c r="N55" i="6" s="1"/>
  <c r="O59" i="18"/>
  <c r="M55" i="6" s="1"/>
  <c r="N59" i="18"/>
  <c r="L55" i="6" s="1"/>
  <c r="M59" i="18"/>
  <c r="K55" i="6" s="1"/>
  <c r="L59" i="18"/>
  <c r="J55" i="6" s="1"/>
  <c r="K59" i="18"/>
  <c r="I55" i="6" s="1"/>
  <c r="J59" i="18"/>
  <c r="H55" i="6" s="1"/>
  <c r="I59" i="18"/>
  <c r="G55" i="6" s="1"/>
  <c r="H59" i="18"/>
  <c r="F55" i="6" s="1"/>
  <c r="G59" i="18"/>
  <c r="E55" i="6" s="1"/>
  <c r="F59" i="18"/>
  <c r="D55" i="6" s="1"/>
  <c r="E59" i="18"/>
  <c r="C55" i="6" s="1"/>
  <c r="D59" i="18"/>
  <c r="B55" i="6" s="1"/>
  <c r="C59" i="18"/>
  <c r="A55" i="6" s="1"/>
  <c r="B59" i="18"/>
  <c r="A59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U54" i="6" s="1"/>
  <c r="V58" i="18"/>
  <c r="T54" i="6" s="1"/>
  <c r="U58" i="18"/>
  <c r="S54" i="6" s="1"/>
  <c r="T58" i="18"/>
  <c r="R54" i="6" s="1"/>
  <c r="S58" i="18"/>
  <c r="Q54" i="6" s="1"/>
  <c r="R58" i="18"/>
  <c r="P54" i="6" s="1"/>
  <c r="Q58" i="18"/>
  <c r="O54" i="6" s="1"/>
  <c r="P58" i="18"/>
  <c r="N54" i="6" s="1"/>
  <c r="O58" i="18"/>
  <c r="M54" i="6" s="1"/>
  <c r="N58" i="18"/>
  <c r="L54" i="6" s="1"/>
  <c r="M58" i="18"/>
  <c r="K54" i="6" s="1"/>
  <c r="L58" i="18"/>
  <c r="J54" i="6" s="1"/>
  <c r="K58" i="18"/>
  <c r="I54" i="6" s="1"/>
  <c r="J58" i="18"/>
  <c r="H54" i="6" s="1"/>
  <c r="I58" i="18"/>
  <c r="G54" i="6" s="1"/>
  <c r="H58" i="18"/>
  <c r="F54" i="6" s="1"/>
  <c r="G58" i="18"/>
  <c r="E54" i="6" s="1"/>
  <c r="F58" i="18"/>
  <c r="D54" i="6" s="1"/>
  <c r="E58" i="18"/>
  <c r="C54" i="6" s="1"/>
  <c r="D58" i="18"/>
  <c r="B54" i="6" s="1"/>
  <c r="C58" i="18"/>
  <c r="A54" i="6" s="1"/>
  <c r="B58" i="18"/>
  <c r="A58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U53" i="6" s="1"/>
  <c r="V57" i="18"/>
  <c r="T53" i="6" s="1"/>
  <c r="U57" i="18"/>
  <c r="S53" i="6" s="1"/>
  <c r="T57" i="18"/>
  <c r="R53" i="6" s="1"/>
  <c r="S57" i="18"/>
  <c r="Q53" i="6" s="1"/>
  <c r="R57" i="18"/>
  <c r="P53" i="6" s="1"/>
  <c r="Q57" i="18"/>
  <c r="O53" i="6" s="1"/>
  <c r="P57" i="18"/>
  <c r="N53" i="6" s="1"/>
  <c r="O57" i="18"/>
  <c r="M53" i="6" s="1"/>
  <c r="N57" i="18"/>
  <c r="L53" i="6" s="1"/>
  <c r="M57" i="18"/>
  <c r="K53" i="6" s="1"/>
  <c r="L57" i="18"/>
  <c r="J53" i="6" s="1"/>
  <c r="K57" i="18"/>
  <c r="I53" i="6" s="1"/>
  <c r="J57" i="18"/>
  <c r="H53" i="6" s="1"/>
  <c r="I57" i="18"/>
  <c r="G53" i="6" s="1"/>
  <c r="H57" i="18"/>
  <c r="F53" i="6" s="1"/>
  <c r="G57" i="18"/>
  <c r="E53" i="6" s="1"/>
  <c r="F57" i="18"/>
  <c r="D53" i="6" s="1"/>
  <c r="E57" i="18"/>
  <c r="C53" i="6" s="1"/>
  <c r="D57" i="18"/>
  <c r="B53" i="6" s="1"/>
  <c r="C57" i="18"/>
  <c r="A53" i="6" s="1"/>
  <c r="B57" i="18"/>
  <c r="A57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U52" i="6" s="1"/>
  <c r="V56" i="18"/>
  <c r="T52" i="6" s="1"/>
  <c r="U56" i="18"/>
  <c r="S52" i="6" s="1"/>
  <c r="T56" i="18"/>
  <c r="R52" i="6" s="1"/>
  <c r="S56" i="18"/>
  <c r="Q52" i="6" s="1"/>
  <c r="R56" i="18"/>
  <c r="P52" i="6" s="1"/>
  <c r="Q56" i="18"/>
  <c r="O52" i="6" s="1"/>
  <c r="P56" i="18"/>
  <c r="N52" i="6" s="1"/>
  <c r="O56" i="18"/>
  <c r="M52" i="6" s="1"/>
  <c r="N56" i="18"/>
  <c r="L52" i="6" s="1"/>
  <c r="M56" i="18"/>
  <c r="K52" i="6" s="1"/>
  <c r="L56" i="18"/>
  <c r="J52" i="6" s="1"/>
  <c r="K56" i="18"/>
  <c r="I52" i="6" s="1"/>
  <c r="J56" i="18"/>
  <c r="H52" i="6" s="1"/>
  <c r="I56" i="18"/>
  <c r="G52" i="6" s="1"/>
  <c r="H56" i="18"/>
  <c r="F52" i="6" s="1"/>
  <c r="G56" i="18"/>
  <c r="E52" i="6" s="1"/>
  <c r="F56" i="18"/>
  <c r="D52" i="6" s="1"/>
  <c r="E56" i="18"/>
  <c r="C52" i="6" s="1"/>
  <c r="D56" i="18"/>
  <c r="B52" i="6" s="1"/>
  <c r="C56" i="18"/>
  <c r="A52" i="6" s="1"/>
  <c r="B56" i="18"/>
  <c r="A56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U51" i="6" s="1"/>
  <c r="V55" i="18"/>
  <c r="T51" i="6" s="1"/>
  <c r="U55" i="18"/>
  <c r="S51" i="6" s="1"/>
  <c r="T55" i="18"/>
  <c r="R51" i="6" s="1"/>
  <c r="S55" i="18"/>
  <c r="Q51" i="6" s="1"/>
  <c r="R55" i="18"/>
  <c r="P51" i="6" s="1"/>
  <c r="Q55" i="18"/>
  <c r="O51" i="6" s="1"/>
  <c r="P55" i="18"/>
  <c r="N51" i="6" s="1"/>
  <c r="O55" i="18"/>
  <c r="M51" i="6" s="1"/>
  <c r="N55" i="18"/>
  <c r="L51" i="6" s="1"/>
  <c r="M55" i="18"/>
  <c r="K51" i="6" s="1"/>
  <c r="L55" i="18"/>
  <c r="J51" i="6" s="1"/>
  <c r="K55" i="18"/>
  <c r="I51" i="6" s="1"/>
  <c r="J55" i="18"/>
  <c r="H51" i="6" s="1"/>
  <c r="I55" i="18"/>
  <c r="G51" i="6" s="1"/>
  <c r="H55" i="18"/>
  <c r="F51" i="6" s="1"/>
  <c r="G55" i="18"/>
  <c r="E51" i="6" s="1"/>
  <c r="F55" i="18"/>
  <c r="D51" i="6" s="1"/>
  <c r="E55" i="18"/>
  <c r="C51" i="6" s="1"/>
  <c r="D55" i="18"/>
  <c r="B51" i="6" s="1"/>
  <c r="C55" i="18"/>
  <c r="A51" i="6" s="1"/>
  <c r="B55" i="18"/>
  <c r="A55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U50" i="6" s="1"/>
  <c r="V54" i="18"/>
  <c r="T50" i="6" s="1"/>
  <c r="U54" i="18"/>
  <c r="S50" i="6" s="1"/>
  <c r="T54" i="18"/>
  <c r="R50" i="6" s="1"/>
  <c r="S54" i="18"/>
  <c r="Q50" i="6" s="1"/>
  <c r="R54" i="18"/>
  <c r="P50" i="6" s="1"/>
  <c r="Q54" i="18"/>
  <c r="O50" i="6" s="1"/>
  <c r="P54" i="18"/>
  <c r="N50" i="6" s="1"/>
  <c r="O54" i="18"/>
  <c r="M50" i="6" s="1"/>
  <c r="N54" i="18"/>
  <c r="L50" i="6" s="1"/>
  <c r="M54" i="18"/>
  <c r="K50" i="6" s="1"/>
  <c r="L54" i="18"/>
  <c r="J50" i="6" s="1"/>
  <c r="K54" i="18"/>
  <c r="I50" i="6" s="1"/>
  <c r="J54" i="18"/>
  <c r="H50" i="6" s="1"/>
  <c r="I54" i="18"/>
  <c r="G50" i="6" s="1"/>
  <c r="H54" i="18"/>
  <c r="F50" i="6" s="1"/>
  <c r="G54" i="18"/>
  <c r="E50" i="6" s="1"/>
  <c r="F54" i="18"/>
  <c r="D50" i="6" s="1"/>
  <c r="E54" i="18"/>
  <c r="C50" i="6" s="1"/>
  <c r="D54" i="18"/>
  <c r="B50" i="6" s="1"/>
  <c r="C54" i="18"/>
  <c r="A50" i="6" s="1"/>
  <c r="B54" i="18"/>
  <c r="A54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U49" i="6" s="1"/>
  <c r="V53" i="18"/>
  <c r="T49" i="6" s="1"/>
  <c r="U53" i="18"/>
  <c r="S49" i="6" s="1"/>
  <c r="T53" i="18"/>
  <c r="R49" i="6" s="1"/>
  <c r="S53" i="18"/>
  <c r="Q49" i="6" s="1"/>
  <c r="R53" i="18"/>
  <c r="P49" i="6" s="1"/>
  <c r="Q53" i="18"/>
  <c r="O49" i="6" s="1"/>
  <c r="P53" i="18"/>
  <c r="N49" i="6" s="1"/>
  <c r="O53" i="18"/>
  <c r="M49" i="6" s="1"/>
  <c r="N53" i="18"/>
  <c r="L49" i="6" s="1"/>
  <c r="M53" i="18"/>
  <c r="K49" i="6" s="1"/>
  <c r="L53" i="18"/>
  <c r="J49" i="6" s="1"/>
  <c r="K53" i="18"/>
  <c r="I49" i="6" s="1"/>
  <c r="J53" i="18"/>
  <c r="H49" i="6" s="1"/>
  <c r="I53" i="18"/>
  <c r="G49" i="6" s="1"/>
  <c r="H53" i="18"/>
  <c r="F49" i="6" s="1"/>
  <c r="G53" i="18"/>
  <c r="E49" i="6" s="1"/>
  <c r="F53" i="18"/>
  <c r="D49" i="6" s="1"/>
  <c r="E53" i="18"/>
  <c r="C49" i="6" s="1"/>
  <c r="D53" i="18"/>
  <c r="B49" i="6" s="1"/>
  <c r="C53" i="18"/>
  <c r="A49" i="6" s="1"/>
  <c r="B53" i="18"/>
  <c r="A53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U48" i="6" s="1"/>
  <c r="V52" i="18"/>
  <c r="T48" i="6" s="1"/>
  <c r="U52" i="18"/>
  <c r="S48" i="6" s="1"/>
  <c r="T52" i="18"/>
  <c r="R48" i="6" s="1"/>
  <c r="S52" i="18"/>
  <c r="Q48" i="6" s="1"/>
  <c r="R52" i="18"/>
  <c r="P48" i="6" s="1"/>
  <c r="Q52" i="18"/>
  <c r="O48" i="6" s="1"/>
  <c r="P52" i="18"/>
  <c r="N48" i="6" s="1"/>
  <c r="O52" i="18"/>
  <c r="M48" i="6" s="1"/>
  <c r="N52" i="18"/>
  <c r="L48" i="6" s="1"/>
  <c r="M52" i="18"/>
  <c r="K48" i="6" s="1"/>
  <c r="L52" i="18"/>
  <c r="J48" i="6" s="1"/>
  <c r="K52" i="18"/>
  <c r="I48" i="6" s="1"/>
  <c r="J52" i="18"/>
  <c r="H48" i="6" s="1"/>
  <c r="I52" i="18"/>
  <c r="G48" i="6" s="1"/>
  <c r="H52" i="18"/>
  <c r="F48" i="6" s="1"/>
  <c r="G52" i="18"/>
  <c r="E48" i="6" s="1"/>
  <c r="F52" i="18"/>
  <c r="D48" i="6" s="1"/>
  <c r="E52" i="18"/>
  <c r="C48" i="6" s="1"/>
  <c r="D52" i="18"/>
  <c r="B48" i="6" s="1"/>
  <c r="C52" i="18"/>
  <c r="A48" i="6" s="1"/>
  <c r="B52" i="18"/>
  <c r="A52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U47" i="6" s="1"/>
  <c r="V51" i="18"/>
  <c r="T47" i="6" s="1"/>
  <c r="U51" i="18"/>
  <c r="S47" i="6" s="1"/>
  <c r="T51" i="18"/>
  <c r="R47" i="6" s="1"/>
  <c r="S51" i="18"/>
  <c r="Q47" i="6" s="1"/>
  <c r="R51" i="18"/>
  <c r="P47" i="6" s="1"/>
  <c r="Q51" i="18"/>
  <c r="O47" i="6" s="1"/>
  <c r="P51" i="18"/>
  <c r="N47" i="6" s="1"/>
  <c r="O51" i="18"/>
  <c r="M47" i="6" s="1"/>
  <c r="N51" i="18"/>
  <c r="L47" i="6" s="1"/>
  <c r="M51" i="18"/>
  <c r="K47" i="6" s="1"/>
  <c r="L51" i="18"/>
  <c r="J47" i="6" s="1"/>
  <c r="K51" i="18"/>
  <c r="I47" i="6" s="1"/>
  <c r="J51" i="18"/>
  <c r="H47" i="6" s="1"/>
  <c r="I51" i="18"/>
  <c r="G47" i="6" s="1"/>
  <c r="H51" i="18"/>
  <c r="F47" i="6" s="1"/>
  <c r="G51" i="18"/>
  <c r="E47" i="6" s="1"/>
  <c r="F51" i="18"/>
  <c r="D47" i="6" s="1"/>
  <c r="E51" i="18"/>
  <c r="C47" i="6" s="1"/>
  <c r="D51" i="18"/>
  <c r="B47" i="6" s="1"/>
  <c r="C51" i="18"/>
  <c r="A47" i="6" s="1"/>
  <c r="B51" i="18"/>
  <c r="A51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U46" i="6" s="1"/>
  <c r="V50" i="18"/>
  <c r="T46" i="6" s="1"/>
  <c r="U50" i="18"/>
  <c r="S46" i="6" s="1"/>
  <c r="T50" i="18"/>
  <c r="R46" i="6" s="1"/>
  <c r="S50" i="18"/>
  <c r="Q46" i="6" s="1"/>
  <c r="R50" i="18"/>
  <c r="P46" i="6" s="1"/>
  <c r="Q50" i="18"/>
  <c r="O46" i="6" s="1"/>
  <c r="P50" i="18"/>
  <c r="N46" i="6" s="1"/>
  <c r="O50" i="18"/>
  <c r="M46" i="6" s="1"/>
  <c r="N50" i="18"/>
  <c r="L46" i="6" s="1"/>
  <c r="M50" i="18"/>
  <c r="K46" i="6" s="1"/>
  <c r="L50" i="18"/>
  <c r="J46" i="6" s="1"/>
  <c r="K50" i="18"/>
  <c r="I46" i="6" s="1"/>
  <c r="J50" i="18"/>
  <c r="H46" i="6" s="1"/>
  <c r="I50" i="18"/>
  <c r="G46" i="6" s="1"/>
  <c r="H50" i="18"/>
  <c r="F46" i="6" s="1"/>
  <c r="G50" i="18"/>
  <c r="E46" i="6" s="1"/>
  <c r="F50" i="18"/>
  <c r="D46" i="6" s="1"/>
  <c r="E50" i="18"/>
  <c r="C46" i="6" s="1"/>
  <c r="D50" i="18"/>
  <c r="B46" i="6" s="1"/>
  <c r="C50" i="18"/>
  <c r="A46" i="6" s="1"/>
  <c r="B50" i="18"/>
  <c r="A50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U45" i="6" s="1"/>
  <c r="V49" i="18"/>
  <c r="T45" i="6" s="1"/>
  <c r="U49" i="18"/>
  <c r="S45" i="6" s="1"/>
  <c r="T49" i="18"/>
  <c r="R45" i="6" s="1"/>
  <c r="S49" i="18"/>
  <c r="Q45" i="6" s="1"/>
  <c r="R49" i="18"/>
  <c r="P45" i="6" s="1"/>
  <c r="Q49" i="18"/>
  <c r="O45" i="6" s="1"/>
  <c r="P49" i="18"/>
  <c r="N45" i="6" s="1"/>
  <c r="O49" i="18"/>
  <c r="M45" i="6" s="1"/>
  <c r="N49" i="18"/>
  <c r="L45" i="6" s="1"/>
  <c r="M49" i="18"/>
  <c r="K45" i="6" s="1"/>
  <c r="L49" i="18"/>
  <c r="J45" i="6" s="1"/>
  <c r="K49" i="18"/>
  <c r="I45" i="6" s="1"/>
  <c r="J49" i="18"/>
  <c r="H45" i="6" s="1"/>
  <c r="I49" i="18"/>
  <c r="G45" i="6" s="1"/>
  <c r="H49" i="18"/>
  <c r="F45" i="6" s="1"/>
  <c r="G49" i="18"/>
  <c r="E45" i="6" s="1"/>
  <c r="F49" i="18"/>
  <c r="D45" i="6" s="1"/>
  <c r="E49" i="18"/>
  <c r="C45" i="6" s="1"/>
  <c r="D49" i="18"/>
  <c r="B45" i="6" s="1"/>
  <c r="C49" i="18"/>
  <c r="A45" i="6" s="1"/>
  <c r="B49" i="18"/>
  <c r="A49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U44" i="6" s="1"/>
  <c r="V48" i="18"/>
  <c r="T44" i="6" s="1"/>
  <c r="U48" i="18"/>
  <c r="S44" i="6" s="1"/>
  <c r="T48" i="18"/>
  <c r="R44" i="6" s="1"/>
  <c r="S48" i="18"/>
  <c r="Q44" i="6" s="1"/>
  <c r="R48" i="18"/>
  <c r="P44" i="6" s="1"/>
  <c r="Q48" i="18"/>
  <c r="O44" i="6" s="1"/>
  <c r="P48" i="18"/>
  <c r="N44" i="6" s="1"/>
  <c r="O48" i="18"/>
  <c r="M44" i="6" s="1"/>
  <c r="N48" i="18"/>
  <c r="L44" i="6" s="1"/>
  <c r="M48" i="18"/>
  <c r="K44" i="6" s="1"/>
  <c r="L48" i="18"/>
  <c r="J44" i="6" s="1"/>
  <c r="K48" i="18"/>
  <c r="I44" i="6" s="1"/>
  <c r="J48" i="18"/>
  <c r="H44" i="6" s="1"/>
  <c r="I48" i="18"/>
  <c r="G44" i="6" s="1"/>
  <c r="H48" i="18"/>
  <c r="F44" i="6" s="1"/>
  <c r="G48" i="18"/>
  <c r="E44" i="6" s="1"/>
  <c r="F48" i="18"/>
  <c r="D44" i="6" s="1"/>
  <c r="E48" i="18"/>
  <c r="C44" i="6" s="1"/>
  <c r="D48" i="18"/>
  <c r="B44" i="6" s="1"/>
  <c r="C48" i="18"/>
  <c r="A44" i="6" s="1"/>
  <c r="B48" i="18"/>
  <c r="A48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U43" i="6" s="1"/>
  <c r="V47" i="18"/>
  <c r="T43" i="6" s="1"/>
  <c r="U47" i="18"/>
  <c r="S43" i="6" s="1"/>
  <c r="T47" i="18"/>
  <c r="R43" i="6" s="1"/>
  <c r="S47" i="18"/>
  <c r="Q43" i="6" s="1"/>
  <c r="R47" i="18"/>
  <c r="P43" i="6" s="1"/>
  <c r="Q47" i="18"/>
  <c r="O43" i="6" s="1"/>
  <c r="P47" i="18"/>
  <c r="N43" i="6" s="1"/>
  <c r="O47" i="18"/>
  <c r="M43" i="6" s="1"/>
  <c r="N47" i="18"/>
  <c r="L43" i="6" s="1"/>
  <c r="M47" i="18"/>
  <c r="K43" i="6" s="1"/>
  <c r="L47" i="18"/>
  <c r="J43" i="6" s="1"/>
  <c r="K47" i="18"/>
  <c r="I43" i="6" s="1"/>
  <c r="J47" i="18"/>
  <c r="H43" i="6" s="1"/>
  <c r="I47" i="18"/>
  <c r="G43" i="6" s="1"/>
  <c r="H47" i="18"/>
  <c r="F43" i="6" s="1"/>
  <c r="G47" i="18"/>
  <c r="E43" i="6" s="1"/>
  <c r="F47" i="18"/>
  <c r="D43" i="6" s="1"/>
  <c r="E47" i="18"/>
  <c r="C43" i="6" s="1"/>
  <c r="D47" i="18"/>
  <c r="B43" i="6" s="1"/>
  <c r="C47" i="18"/>
  <c r="A43" i="6" s="1"/>
  <c r="B47" i="18"/>
  <c r="A47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U42" i="6" s="1"/>
  <c r="V46" i="18"/>
  <c r="T42" i="6" s="1"/>
  <c r="U46" i="18"/>
  <c r="S42" i="6" s="1"/>
  <c r="T46" i="18"/>
  <c r="R42" i="6" s="1"/>
  <c r="S46" i="18"/>
  <c r="Q42" i="6" s="1"/>
  <c r="R46" i="18"/>
  <c r="P42" i="6" s="1"/>
  <c r="Q46" i="18"/>
  <c r="O42" i="6" s="1"/>
  <c r="P46" i="18"/>
  <c r="N42" i="6" s="1"/>
  <c r="O46" i="18"/>
  <c r="M42" i="6" s="1"/>
  <c r="N46" i="18"/>
  <c r="L42" i="6" s="1"/>
  <c r="M46" i="18"/>
  <c r="K42" i="6" s="1"/>
  <c r="L46" i="18"/>
  <c r="J42" i="6" s="1"/>
  <c r="K46" i="18"/>
  <c r="I42" i="6" s="1"/>
  <c r="J46" i="18"/>
  <c r="H42" i="6" s="1"/>
  <c r="I46" i="18"/>
  <c r="G42" i="6" s="1"/>
  <c r="H46" i="18"/>
  <c r="F42" i="6" s="1"/>
  <c r="G46" i="18"/>
  <c r="E42" i="6" s="1"/>
  <c r="F46" i="18"/>
  <c r="D42" i="6" s="1"/>
  <c r="E46" i="18"/>
  <c r="C42" i="6" s="1"/>
  <c r="D46" i="18"/>
  <c r="B42" i="6" s="1"/>
  <c r="C46" i="18"/>
  <c r="A42" i="6" s="1"/>
  <c r="B46" i="18"/>
  <c r="A46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U41" i="6" s="1"/>
  <c r="V45" i="18"/>
  <c r="T41" i="6" s="1"/>
  <c r="U45" i="18"/>
  <c r="S41" i="6" s="1"/>
  <c r="T45" i="18"/>
  <c r="R41" i="6" s="1"/>
  <c r="S45" i="18"/>
  <c r="Q41" i="6" s="1"/>
  <c r="R45" i="18"/>
  <c r="P41" i="6" s="1"/>
  <c r="Q45" i="18"/>
  <c r="O41" i="6" s="1"/>
  <c r="P45" i="18"/>
  <c r="N41" i="6" s="1"/>
  <c r="O45" i="18"/>
  <c r="M41" i="6" s="1"/>
  <c r="N45" i="18"/>
  <c r="L41" i="6" s="1"/>
  <c r="M45" i="18"/>
  <c r="K41" i="6" s="1"/>
  <c r="L45" i="18"/>
  <c r="J41" i="6" s="1"/>
  <c r="K45" i="18"/>
  <c r="I41" i="6" s="1"/>
  <c r="J45" i="18"/>
  <c r="H41" i="6" s="1"/>
  <c r="I45" i="18"/>
  <c r="G41" i="6" s="1"/>
  <c r="H45" i="18"/>
  <c r="F41" i="6" s="1"/>
  <c r="G45" i="18"/>
  <c r="E41" i="6" s="1"/>
  <c r="F45" i="18"/>
  <c r="D41" i="6" s="1"/>
  <c r="E45" i="18"/>
  <c r="C41" i="6" s="1"/>
  <c r="D45" i="18"/>
  <c r="B41" i="6" s="1"/>
  <c r="C45" i="18"/>
  <c r="A41" i="6" s="1"/>
  <c r="B45" i="18"/>
  <c r="A45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U40" i="6" s="1"/>
  <c r="V44" i="18"/>
  <c r="T40" i="6" s="1"/>
  <c r="U44" i="18"/>
  <c r="S40" i="6" s="1"/>
  <c r="T44" i="18"/>
  <c r="R40" i="6" s="1"/>
  <c r="S44" i="18"/>
  <c r="Q40" i="6" s="1"/>
  <c r="R44" i="18"/>
  <c r="P40" i="6" s="1"/>
  <c r="Q44" i="18"/>
  <c r="O40" i="6" s="1"/>
  <c r="P44" i="18"/>
  <c r="N40" i="6" s="1"/>
  <c r="O44" i="18"/>
  <c r="M40" i="6" s="1"/>
  <c r="N44" i="18"/>
  <c r="L40" i="6" s="1"/>
  <c r="M44" i="18"/>
  <c r="K40" i="6" s="1"/>
  <c r="L44" i="18"/>
  <c r="J40" i="6" s="1"/>
  <c r="K44" i="18"/>
  <c r="I40" i="6" s="1"/>
  <c r="J44" i="18"/>
  <c r="H40" i="6" s="1"/>
  <c r="I44" i="18"/>
  <c r="G40" i="6" s="1"/>
  <c r="H44" i="18"/>
  <c r="F40" i="6" s="1"/>
  <c r="G44" i="18"/>
  <c r="E40" i="6" s="1"/>
  <c r="F44" i="18"/>
  <c r="D40" i="6" s="1"/>
  <c r="E44" i="18"/>
  <c r="C40" i="6" s="1"/>
  <c r="D44" i="18"/>
  <c r="B40" i="6" s="1"/>
  <c r="C44" i="18"/>
  <c r="A40" i="6" s="1"/>
  <c r="B44" i="18"/>
  <c r="A44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U39" i="6" s="1"/>
  <c r="V43" i="18"/>
  <c r="T39" i="6" s="1"/>
  <c r="U43" i="18"/>
  <c r="S39" i="6" s="1"/>
  <c r="T43" i="18"/>
  <c r="R39" i="6" s="1"/>
  <c r="S43" i="18"/>
  <c r="Q39" i="6" s="1"/>
  <c r="R43" i="18"/>
  <c r="P39" i="6" s="1"/>
  <c r="Q43" i="18"/>
  <c r="O39" i="6" s="1"/>
  <c r="P43" i="18"/>
  <c r="N39" i="6" s="1"/>
  <c r="O43" i="18"/>
  <c r="M39" i="6" s="1"/>
  <c r="N43" i="18"/>
  <c r="L39" i="6" s="1"/>
  <c r="M43" i="18"/>
  <c r="K39" i="6" s="1"/>
  <c r="L43" i="18"/>
  <c r="J39" i="6" s="1"/>
  <c r="K43" i="18"/>
  <c r="I39" i="6" s="1"/>
  <c r="J43" i="18"/>
  <c r="H39" i="6" s="1"/>
  <c r="I43" i="18"/>
  <c r="G39" i="6" s="1"/>
  <c r="H43" i="18"/>
  <c r="F39" i="6" s="1"/>
  <c r="G43" i="18"/>
  <c r="E39" i="6" s="1"/>
  <c r="F43" i="18"/>
  <c r="D39" i="6" s="1"/>
  <c r="E43" i="18"/>
  <c r="C39" i="6" s="1"/>
  <c r="D43" i="18"/>
  <c r="B39" i="6" s="1"/>
  <c r="C43" i="18"/>
  <c r="A39" i="6" s="1"/>
  <c r="B43" i="18"/>
  <c r="A43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U38" i="6" s="1"/>
  <c r="V42" i="18"/>
  <c r="T38" i="6" s="1"/>
  <c r="U42" i="18"/>
  <c r="S38" i="6" s="1"/>
  <c r="T42" i="18"/>
  <c r="R38" i="6" s="1"/>
  <c r="S42" i="18"/>
  <c r="Q38" i="6" s="1"/>
  <c r="R42" i="18"/>
  <c r="P38" i="6" s="1"/>
  <c r="Q42" i="18"/>
  <c r="O38" i="6" s="1"/>
  <c r="P42" i="18"/>
  <c r="N38" i="6" s="1"/>
  <c r="O42" i="18"/>
  <c r="M38" i="6" s="1"/>
  <c r="N42" i="18"/>
  <c r="L38" i="6" s="1"/>
  <c r="M42" i="18"/>
  <c r="K38" i="6" s="1"/>
  <c r="L42" i="18"/>
  <c r="J38" i="6" s="1"/>
  <c r="K42" i="18"/>
  <c r="I38" i="6" s="1"/>
  <c r="J42" i="18"/>
  <c r="H38" i="6" s="1"/>
  <c r="I42" i="18"/>
  <c r="G38" i="6" s="1"/>
  <c r="H42" i="18"/>
  <c r="F38" i="6" s="1"/>
  <c r="G42" i="18"/>
  <c r="E38" i="6" s="1"/>
  <c r="F42" i="18"/>
  <c r="D38" i="6" s="1"/>
  <c r="E42" i="18"/>
  <c r="C38" i="6" s="1"/>
  <c r="D42" i="18"/>
  <c r="B38" i="6" s="1"/>
  <c r="C42" i="18"/>
  <c r="A38" i="6" s="1"/>
  <c r="B42" i="18"/>
  <c r="A42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U37" i="6" s="1"/>
  <c r="V41" i="18"/>
  <c r="T37" i="6" s="1"/>
  <c r="U41" i="18"/>
  <c r="S37" i="6" s="1"/>
  <c r="T41" i="18"/>
  <c r="R37" i="6" s="1"/>
  <c r="S41" i="18"/>
  <c r="Q37" i="6" s="1"/>
  <c r="R41" i="18"/>
  <c r="P37" i="6" s="1"/>
  <c r="Q41" i="18"/>
  <c r="O37" i="6" s="1"/>
  <c r="P41" i="18"/>
  <c r="N37" i="6" s="1"/>
  <c r="O41" i="18"/>
  <c r="M37" i="6" s="1"/>
  <c r="N41" i="18"/>
  <c r="L37" i="6" s="1"/>
  <c r="M41" i="18"/>
  <c r="K37" i="6" s="1"/>
  <c r="L41" i="18"/>
  <c r="J37" i="6" s="1"/>
  <c r="K41" i="18"/>
  <c r="I37" i="6" s="1"/>
  <c r="J41" i="18"/>
  <c r="H37" i="6" s="1"/>
  <c r="I41" i="18"/>
  <c r="G37" i="6" s="1"/>
  <c r="H41" i="18"/>
  <c r="F37" i="6" s="1"/>
  <c r="G41" i="18"/>
  <c r="E37" i="6" s="1"/>
  <c r="F41" i="18"/>
  <c r="D37" i="6" s="1"/>
  <c r="E41" i="18"/>
  <c r="C37" i="6" s="1"/>
  <c r="D41" i="18"/>
  <c r="B37" i="6" s="1"/>
  <c r="C41" i="18"/>
  <c r="A37" i="6" s="1"/>
  <c r="B41" i="18"/>
  <c r="A41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U36" i="6" s="1"/>
  <c r="V40" i="18"/>
  <c r="T36" i="6" s="1"/>
  <c r="U40" i="18"/>
  <c r="S36" i="6" s="1"/>
  <c r="T40" i="18"/>
  <c r="R36" i="6" s="1"/>
  <c r="S40" i="18"/>
  <c r="Q36" i="6" s="1"/>
  <c r="R40" i="18"/>
  <c r="P36" i="6" s="1"/>
  <c r="Q40" i="18"/>
  <c r="O36" i="6" s="1"/>
  <c r="P40" i="18"/>
  <c r="N36" i="6" s="1"/>
  <c r="O40" i="18"/>
  <c r="M36" i="6" s="1"/>
  <c r="N40" i="18"/>
  <c r="L36" i="6" s="1"/>
  <c r="M40" i="18"/>
  <c r="K36" i="6" s="1"/>
  <c r="L40" i="18"/>
  <c r="J36" i="6" s="1"/>
  <c r="K40" i="18"/>
  <c r="I36" i="6" s="1"/>
  <c r="J40" i="18"/>
  <c r="H36" i="6" s="1"/>
  <c r="I40" i="18"/>
  <c r="G36" i="6" s="1"/>
  <c r="H40" i="18"/>
  <c r="F36" i="6" s="1"/>
  <c r="G40" i="18"/>
  <c r="E36" i="6" s="1"/>
  <c r="F40" i="18"/>
  <c r="D36" i="6" s="1"/>
  <c r="E40" i="18"/>
  <c r="C36" i="6" s="1"/>
  <c r="D40" i="18"/>
  <c r="B36" i="6" s="1"/>
  <c r="C40" i="18"/>
  <c r="A36" i="6" s="1"/>
  <c r="B40" i="18"/>
  <c r="A40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U35" i="6" s="1"/>
  <c r="V39" i="18"/>
  <c r="T35" i="6" s="1"/>
  <c r="U39" i="18"/>
  <c r="S35" i="6" s="1"/>
  <c r="T39" i="18"/>
  <c r="R35" i="6" s="1"/>
  <c r="S39" i="18"/>
  <c r="Q35" i="6" s="1"/>
  <c r="R39" i="18"/>
  <c r="P35" i="6" s="1"/>
  <c r="Q39" i="18"/>
  <c r="O35" i="6" s="1"/>
  <c r="P39" i="18"/>
  <c r="N35" i="6" s="1"/>
  <c r="O39" i="18"/>
  <c r="M35" i="6" s="1"/>
  <c r="N39" i="18"/>
  <c r="L35" i="6" s="1"/>
  <c r="M39" i="18"/>
  <c r="K35" i="6" s="1"/>
  <c r="L39" i="18"/>
  <c r="J35" i="6" s="1"/>
  <c r="K39" i="18"/>
  <c r="I35" i="6" s="1"/>
  <c r="J39" i="18"/>
  <c r="H35" i="6" s="1"/>
  <c r="I39" i="18"/>
  <c r="G35" i="6" s="1"/>
  <c r="H39" i="18"/>
  <c r="F35" i="6" s="1"/>
  <c r="G39" i="18"/>
  <c r="E35" i="6" s="1"/>
  <c r="F39" i="18"/>
  <c r="D35" i="6" s="1"/>
  <c r="E39" i="18"/>
  <c r="C35" i="6" s="1"/>
  <c r="D39" i="18"/>
  <c r="B35" i="6" s="1"/>
  <c r="C39" i="18"/>
  <c r="A35" i="6" s="1"/>
  <c r="B39" i="18"/>
  <c r="A39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U34" i="6" s="1"/>
  <c r="V38" i="18"/>
  <c r="T34" i="6" s="1"/>
  <c r="U38" i="18"/>
  <c r="S34" i="6" s="1"/>
  <c r="T38" i="18"/>
  <c r="R34" i="6" s="1"/>
  <c r="S38" i="18"/>
  <c r="Q34" i="6" s="1"/>
  <c r="R38" i="18"/>
  <c r="P34" i="6" s="1"/>
  <c r="Q38" i="18"/>
  <c r="O34" i="6" s="1"/>
  <c r="P38" i="18"/>
  <c r="N34" i="6" s="1"/>
  <c r="O38" i="18"/>
  <c r="M34" i="6" s="1"/>
  <c r="N38" i="18"/>
  <c r="L34" i="6" s="1"/>
  <c r="M38" i="18"/>
  <c r="K34" i="6" s="1"/>
  <c r="L38" i="18"/>
  <c r="J34" i="6" s="1"/>
  <c r="K38" i="18"/>
  <c r="I34" i="6" s="1"/>
  <c r="J38" i="18"/>
  <c r="H34" i="6" s="1"/>
  <c r="I38" i="18"/>
  <c r="G34" i="6" s="1"/>
  <c r="H38" i="18"/>
  <c r="F34" i="6" s="1"/>
  <c r="G38" i="18"/>
  <c r="E34" i="6" s="1"/>
  <c r="F38" i="18"/>
  <c r="D34" i="6" s="1"/>
  <c r="E38" i="18"/>
  <c r="C34" i="6" s="1"/>
  <c r="D38" i="18"/>
  <c r="B34" i="6" s="1"/>
  <c r="C38" i="18"/>
  <c r="A34" i="6" s="1"/>
  <c r="B38" i="18"/>
  <c r="A38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U33" i="6" s="1"/>
  <c r="V37" i="18"/>
  <c r="T33" i="6" s="1"/>
  <c r="U37" i="18"/>
  <c r="S33" i="6" s="1"/>
  <c r="T37" i="18"/>
  <c r="R33" i="6" s="1"/>
  <c r="S37" i="18"/>
  <c r="Q33" i="6" s="1"/>
  <c r="R37" i="18"/>
  <c r="P33" i="6" s="1"/>
  <c r="Q37" i="18"/>
  <c r="O33" i="6" s="1"/>
  <c r="P37" i="18"/>
  <c r="N33" i="6" s="1"/>
  <c r="O37" i="18"/>
  <c r="M33" i="6" s="1"/>
  <c r="N37" i="18"/>
  <c r="L33" i="6" s="1"/>
  <c r="M37" i="18"/>
  <c r="K33" i="6" s="1"/>
  <c r="L37" i="18"/>
  <c r="J33" i="6" s="1"/>
  <c r="K37" i="18"/>
  <c r="I33" i="6" s="1"/>
  <c r="J37" i="18"/>
  <c r="H33" i="6" s="1"/>
  <c r="I37" i="18"/>
  <c r="G33" i="6" s="1"/>
  <c r="H37" i="18"/>
  <c r="F33" i="6" s="1"/>
  <c r="G37" i="18"/>
  <c r="E33" i="6" s="1"/>
  <c r="F37" i="18"/>
  <c r="D33" i="6" s="1"/>
  <c r="E37" i="18"/>
  <c r="C33" i="6" s="1"/>
  <c r="D37" i="18"/>
  <c r="B33" i="6" s="1"/>
  <c r="C37" i="18"/>
  <c r="A33" i="6" s="1"/>
  <c r="B37" i="18"/>
  <c r="A37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U32" i="6" s="1"/>
  <c r="V36" i="18"/>
  <c r="T32" i="6" s="1"/>
  <c r="U36" i="18"/>
  <c r="S32" i="6" s="1"/>
  <c r="T36" i="18"/>
  <c r="R32" i="6" s="1"/>
  <c r="S36" i="18"/>
  <c r="Q32" i="6" s="1"/>
  <c r="R36" i="18"/>
  <c r="P32" i="6" s="1"/>
  <c r="Q36" i="18"/>
  <c r="O32" i="6" s="1"/>
  <c r="P36" i="18"/>
  <c r="N32" i="6" s="1"/>
  <c r="O36" i="18"/>
  <c r="M32" i="6" s="1"/>
  <c r="N36" i="18"/>
  <c r="L32" i="6" s="1"/>
  <c r="M36" i="18"/>
  <c r="K32" i="6" s="1"/>
  <c r="L36" i="18"/>
  <c r="J32" i="6" s="1"/>
  <c r="K36" i="18"/>
  <c r="I32" i="6" s="1"/>
  <c r="J36" i="18"/>
  <c r="H32" i="6" s="1"/>
  <c r="I36" i="18"/>
  <c r="G32" i="6" s="1"/>
  <c r="H36" i="18"/>
  <c r="F32" i="6" s="1"/>
  <c r="G36" i="18"/>
  <c r="E32" i="6" s="1"/>
  <c r="F36" i="18"/>
  <c r="D32" i="6" s="1"/>
  <c r="E36" i="18"/>
  <c r="C32" i="6" s="1"/>
  <c r="D36" i="18"/>
  <c r="B32" i="6" s="1"/>
  <c r="C36" i="18"/>
  <c r="A32" i="6" s="1"/>
  <c r="B36" i="18"/>
  <c r="A36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U31" i="6" s="1"/>
  <c r="V35" i="18"/>
  <c r="T31" i="6" s="1"/>
  <c r="U35" i="18"/>
  <c r="S31" i="6" s="1"/>
  <c r="T35" i="18"/>
  <c r="R31" i="6" s="1"/>
  <c r="S35" i="18"/>
  <c r="Q31" i="6" s="1"/>
  <c r="R35" i="18"/>
  <c r="P31" i="6" s="1"/>
  <c r="Q35" i="18"/>
  <c r="O31" i="6" s="1"/>
  <c r="P35" i="18"/>
  <c r="N31" i="6" s="1"/>
  <c r="O35" i="18"/>
  <c r="M31" i="6" s="1"/>
  <c r="N35" i="18"/>
  <c r="L31" i="6" s="1"/>
  <c r="M35" i="18"/>
  <c r="K31" i="6" s="1"/>
  <c r="L35" i="18"/>
  <c r="J31" i="6" s="1"/>
  <c r="K35" i="18"/>
  <c r="I31" i="6" s="1"/>
  <c r="J35" i="18"/>
  <c r="H31" i="6" s="1"/>
  <c r="I35" i="18"/>
  <c r="G31" i="6" s="1"/>
  <c r="H35" i="18"/>
  <c r="F31" i="6" s="1"/>
  <c r="G35" i="18"/>
  <c r="E31" i="6" s="1"/>
  <c r="F35" i="18"/>
  <c r="D31" i="6" s="1"/>
  <c r="E35" i="18"/>
  <c r="C31" i="6" s="1"/>
  <c r="D35" i="18"/>
  <c r="B31" i="6" s="1"/>
  <c r="C35" i="18"/>
  <c r="A31" i="6" s="1"/>
  <c r="B35" i="18"/>
  <c r="A35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U30" i="6" s="1"/>
  <c r="V34" i="18"/>
  <c r="T30" i="6" s="1"/>
  <c r="U34" i="18"/>
  <c r="S30" i="6" s="1"/>
  <c r="T34" i="18"/>
  <c r="R30" i="6" s="1"/>
  <c r="S34" i="18"/>
  <c r="Q30" i="6" s="1"/>
  <c r="R34" i="18"/>
  <c r="P30" i="6" s="1"/>
  <c r="Q34" i="18"/>
  <c r="O30" i="6" s="1"/>
  <c r="P34" i="18"/>
  <c r="N30" i="6" s="1"/>
  <c r="O34" i="18"/>
  <c r="M30" i="6" s="1"/>
  <c r="N34" i="18"/>
  <c r="L30" i="6" s="1"/>
  <c r="M34" i="18"/>
  <c r="K30" i="6" s="1"/>
  <c r="L34" i="18"/>
  <c r="J30" i="6" s="1"/>
  <c r="K34" i="18"/>
  <c r="I30" i="6" s="1"/>
  <c r="J34" i="18"/>
  <c r="H30" i="6" s="1"/>
  <c r="I34" i="18"/>
  <c r="G30" i="6" s="1"/>
  <c r="H34" i="18"/>
  <c r="F30" i="6" s="1"/>
  <c r="G34" i="18"/>
  <c r="E30" i="6" s="1"/>
  <c r="F34" i="18"/>
  <c r="D30" i="6" s="1"/>
  <c r="E34" i="18"/>
  <c r="C30" i="6" s="1"/>
  <c r="D34" i="18"/>
  <c r="B30" i="6" s="1"/>
  <c r="C34" i="18"/>
  <c r="A30" i="6" s="1"/>
  <c r="B34" i="18"/>
  <c r="A34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U29" i="6" s="1"/>
  <c r="V33" i="18"/>
  <c r="T29" i="6" s="1"/>
  <c r="U33" i="18"/>
  <c r="S29" i="6" s="1"/>
  <c r="T33" i="18"/>
  <c r="R29" i="6" s="1"/>
  <c r="S33" i="18"/>
  <c r="Q29" i="6" s="1"/>
  <c r="R33" i="18"/>
  <c r="P29" i="6" s="1"/>
  <c r="Q33" i="18"/>
  <c r="O29" i="6" s="1"/>
  <c r="P33" i="18"/>
  <c r="N29" i="6" s="1"/>
  <c r="O33" i="18"/>
  <c r="M29" i="6" s="1"/>
  <c r="N33" i="18"/>
  <c r="L29" i="6" s="1"/>
  <c r="M33" i="18"/>
  <c r="K29" i="6" s="1"/>
  <c r="L33" i="18"/>
  <c r="J29" i="6" s="1"/>
  <c r="K33" i="18"/>
  <c r="I29" i="6" s="1"/>
  <c r="J33" i="18"/>
  <c r="H29" i="6" s="1"/>
  <c r="I33" i="18"/>
  <c r="G29" i="6" s="1"/>
  <c r="H33" i="18"/>
  <c r="F29" i="6" s="1"/>
  <c r="G33" i="18"/>
  <c r="E29" i="6" s="1"/>
  <c r="F33" i="18"/>
  <c r="D29" i="6" s="1"/>
  <c r="E33" i="18"/>
  <c r="C29" i="6" s="1"/>
  <c r="D33" i="18"/>
  <c r="B29" i="6" s="1"/>
  <c r="C33" i="18"/>
  <c r="A29" i="6" s="1"/>
  <c r="B33" i="18"/>
  <c r="A33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U28" i="6" s="1"/>
  <c r="V32" i="18"/>
  <c r="T28" i="6" s="1"/>
  <c r="U32" i="18"/>
  <c r="S28" i="6" s="1"/>
  <c r="T32" i="18"/>
  <c r="R28" i="6" s="1"/>
  <c r="S32" i="18"/>
  <c r="Q28" i="6" s="1"/>
  <c r="R32" i="18"/>
  <c r="P28" i="6" s="1"/>
  <c r="Q32" i="18"/>
  <c r="O28" i="6" s="1"/>
  <c r="P32" i="18"/>
  <c r="N28" i="6" s="1"/>
  <c r="O32" i="18"/>
  <c r="M28" i="6" s="1"/>
  <c r="N32" i="18"/>
  <c r="L28" i="6" s="1"/>
  <c r="M32" i="18"/>
  <c r="K28" i="6" s="1"/>
  <c r="L32" i="18"/>
  <c r="J28" i="6" s="1"/>
  <c r="K32" i="18"/>
  <c r="I28" i="6" s="1"/>
  <c r="J32" i="18"/>
  <c r="H28" i="6" s="1"/>
  <c r="I32" i="18"/>
  <c r="G28" i="6" s="1"/>
  <c r="H32" i="18"/>
  <c r="F28" i="6" s="1"/>
  <c r="G32" i="18"/>
  <c r="E28" i="6" s="1"/>
  <c r="F32" i="18"/>
  <c r="D28" i="6" s="1"/>
  <c r="E32" i="18"/>
  <c r="C28" i="6" s="1"/>
  <c r="D32" i="18"/>
  <c r="B28" i="6" s="1"/>
  <c r="C32" i="18"/>
  <c r="A28" i="6" s="1"/>
  <c r="B32" i="18"/>
  <c r="A32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U27" i="6" s="1"/>
  <c r="V31" i="18"/>
  <c r="T27" i="6" s="1"/>
  <c r="U31" i="18"/>
  <c r="S27" i="6" s="1"/>
  <c r="T31" i="18"/>
  <c r="R27" i="6" s="1"/>
  <c r="S31" i="18"/>
  <c r="Q27" i="6" s="1"/>
  <c r="R31" i="18"/>
  <c r="P27" i="6" s="1"/>
  <c r="Q31" i="18"/>
  <c r="O27" i="6" s="1"/>
  <c r="P31" i="18"/>
  <c r="N27" i="6" s="1"/>
  <c r="O31" i="18"/>
  <c r="M27" i="6" s="1"/>
  <c r="N31" i="18"/>
  <c r="L27" i="6" s="1"/>
  <c r="M31" i="18"/>
  <c r="K27" i="6" s="1"/>
  <c r="L31" i="18"/>
  <c r="J27" i="6" s="1"/>
  <c r="K31" i="18"/>
  <c r="I27" i="6" s="1"/>
  <c r="J31" i="18"/>
  <c r="H27" i="6" s="1"/>
  <c r="I31" i="18"/>
  <c r="G27" i="6" s="1"/>
  <c r="H31" i="18"/>
  <c r="F27" i="6" s="1"/>
  <c r="G31" i="18"/>
  <c r="E27" i="6" s="1"/>
  <c r="F31" i="18"/>
  <c r="D27" i="6" s="1"/>
  <c r="E31" i="18"/>
  <c r="C27" i="6" s="1"/>
  <c r="D31" i="18"/>
  <c r="B27" i="6" s="1"/>
  <c r="C31" i="18"/>
  <c r="A27" i="6" s="1"/>
  <c r="B31" i="18"/>
  <c r="A31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U26" i="6" s="1"/>
  <c r="V30" i="18"/>
  <c r="T26" i="6" s="1"/>
  <c r="U30" i="18"/>
  <c r="S26" i="6" s="1"/>
  <c r="T30" i="18"/>
  <c r="R26" i="6" s="1"/>
  <c r="S30" i="18"/>
  <c r="Q26" i="6" s="1"/>
  <c r="R30" i="18"/>
  <c r="P26" i="6" s="1"/>
  <c r="Q30" i="18"/>
  <c r="O26" i="6" s="1"/>
  <c r="P30" i="18"/>
  <c r="N26" i="6" s="1"/>
  <c r="O30" i="18"/>
  <c r="M26" i="6" s="1"/>
  <c r="N30" i="18"/>
  <c r="L26" i="6" s="1"/>
  <c r="M30" i="18"/>
  <c r="K26" i="6" s="1"/>
  <c r="L30" i="18"/>
  <c r="J26" i="6" s="1"/>
  <c r="K30" i="18"/>
  <c r="I26" i="6" s="1"/>
  <c r="J30" i="18"/>
  <c r="H26" i="6" s="1"/>
  <c r="I30" i="18"/>
  <c r="G26" i="6" s="1"/>
  <c r="H30" i="18"/>
  <c r="F26" i="6" s="1"/>
  <c r="G30" i="18"/>
  <c r="E26" i="6" s="1"/>
  <c r="F30" i="18"/>
  <c r="D26" i="6" s="1"/>
  <c r="E30" i="18"/>
  <c r="C26" i="6" s="1"/>
  <c r="D30" i="18"/>
  <c r="B26" i="6" s="1"/>
  <c r="C30" i="18"/>
  <c r="A26" i="6" s="1"/>
  <c r="B30" i="18"/>
  <c r="A30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U25" i="6" s="1"/>
  <c r="V29" i="18"/>
  <c r="T25" i="6" s="1"/>
  <c r="U29" i="18"/>
  <c r="S25" i="6" s="1"/>
  <c r="T29" i="18"/>
  <c r="R25" i="6" s="1"/>
  <c r="S29" i="18"/>
  <c r="Q25" i="6" s="1"/>
  <c r="R29" i="18"/>
  <c r="P25" i="6" s="1"/>
  <c r="Q29" i="18"/>
  <c r="O25" i="6" s="1"/>
  <c r="P29" i="18"/>
  <c r="N25" i="6" s="1"/>
  <c r="O29" i="18"/>
  <c r="M25" i="6" s="1"/>
  <c r="N29" i="18"/>
  <c r="L25" i="6" s="1"/>
  <c r="M29" i="18"/>
  <c r="K25" i="6" s="1"/>
  <c r="L29" i="18"/>
  <c r="J25" i="6" s="1"/>
  <c r="K29" i="18"/>
  <c r="I25" i="6" s="1"/>
  <c r="J29" i="18"/>
  <c r="H25" i="6" s="1"/>
  <c r="I29" i="18"/>
  <c r="G25" i="6" s="1"/>
  <c r="H29" i="18"/>
  <c r="F25" i="6" s="1"/>
  <c r="G29" i="18"/>
  <c r="E25" i="6" s="1"/>
  <c r="F29" i="18"/>
  <c r="D25" i="6" s="1"/>
  <c r="E29" i="18"/>
  <c r="C25" i="6" s="1"/>
  <c r="D29" i="18"/>
  <c r="B25" i="6" s="1"/>
  <c r="C29" i="18"/>
  <c r="A25" i="6" s="1"/>
  <c r="B29" i="18"/>
  <c r="A29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U24" i="6" s="1"/>
  <c r="V28" i="18"/>
  <c r="T24" i="6" s="1"/>
  <c r="U28" i="18"/>
  <c r="S24" i="6" s="1"/>
  <c r="T28" i="18"/>
  <c r="R24" i="6" s="1"/>
  <c r="S28" i="18"/>
  <c r="Q24" i="6" s="1"/>
  <c r="R28" i="18"/>
  <c r="P24" i="6" s="1"/>
  <c r="Q28" i="18"/>
  <c r="O24" i="6" s="1"/>
  <c r="P28" i="18"/>
  <c r="N24" i="6" s="1"/>
  <c r="O28" i="18"/>
  <c r="M24" i="6" s="1"/>
  <c r="N28" i="18"/>
  <c r="L24" i="6" s="1"/>
  <c r="M28" i="18"/>
  <c r="K24" i="6" s="1"/>
  <c r="L28" i="18"/>
  <c r="J24" i="6" s="1"/>
  <c r="K28" i="18"/>
  <c r="I24" i="6" s="1"/>
  <c r="J28" i="18"/>
  <c r="H24" i="6" s="1"/>
  <c r="I28" i="18"/>
  <c r="G24" i="6" s="1"/>
  <c r="H28" i="18"/>
  <c r="F24" i="6" s="1"/>
  <c r="G28" i="18"/>
  <c r="E24" i="6" s="1"/>
  <c r="F28" i="18"/>
  <c r="D24" i="6" s="1"/>
  <c r="E28" i="18"/>
  <c r="C24" i="6" s="1"/>
  <c r="D28" i="18"/>
  <c r="B24" i="6" s="1"/>
  <c r="C28" i="18"/>
  <c r="A24" i="6" s="1"/>
  <c r="B28" i="18"/>
  <c r="A28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U23" i="6" s="1"/>
  <c r="V27" i="18"/>
  <c r="T23" i="6" s="1"/>
  <c r="U27" i="18"/>
  <c r="S23" i="6" s="1"/>
  <c r="T27" i="18"/>
  <c r="R23" i="6" s="1"/>
  <c r="S27" i="18"/>
  <c r="Q23" i="6" s="1"/>
  <c r="R27" i="18"/>
  <c r="P23" i="6" s="1"/>
  <c r="Q27" i="18"/>
  <c r="O23" i="6" s="1"/>
  <c r="P27" i="18"/>
  <c r="N23" i="6" s="1"/>
  <c r="O27" i="18"/>
  <c r="M23" i="6" s="1"/>
  <c r="N27" i="18"/>
  <c r="L23" i="6" s="1"/>
  <c r="M27" i="18"/>
  <c r="K23" i="6" s="1"/>
  <c r="L27" i="18"/>
  <c r="J23" i="6" s="1"/>
  <c r="K27" i="18"/>
  <c r="I23" i="6" s="1"/>
  <c r="J27" i="18"/>
  <c r="H23" i="6" s="1"/>
  <c r="I27" i="18"/>
  <c r="G23" i="6" s="1"/>
  <c r="H27" i="18"/>
  <c r="F23" i="6" s="1"/>
  <c r="G27" i="18"/>
  <c r="E23" i="6" s="1"/>
  <c r="F27" i="18"/>
  <c r="D23" i="6" s="1"/>
  <c r="E27" i="18"/>
  <c r="C23" i="6" s="1"/>
  <c r="D27" i="18"/>
  <c r="B23" i="6" s="1"/>
  <c r="C27" i="18"/>
  <c r="A23" i="6" s="1"/>
  <c r="B27" i="18"/>
  <c r="A27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U22" i="6" s="1"/>
  <c r="V26" i="18"/>
  <c r="T22" i="6" s="1"/>
  <c r="U26" i="18"/>
  <c r="S22" i="6" s="1"/>
  <c r="T26" i="18"/>
  <c r="R22" i="6" s="1"/>
  <c r="S26" i="18"/>
  <c r="Q22" i="6" s="1"/>
  <c r="R26" i="18"/>
  <c r="P22" i="6" s="1"/>
  <c r="Q26" i="18"/>
  <c r="O22" i="6" s="1"/>
  <c r="P26" i="18"/>
  <c r="N22" i="6" s="1"/>
  <c r="O26" i="18"/>
  <c r="M22" i="6" s="1"/>
  <c r="N26" i="18"/>
  <c r="L22" i="6" s="1"/>
  <c r="M26" i="18"/>
  <c r="K22" i="6" s="1"/>
  <c r="L26" i="18"/>
  <c r="J22" i="6" s="1"/>
  <c r="K26" i="18"/>
  <c r="I22" i="6" s="1"/>
  <c r="J26" i="18"/>
  <c r="H22" i="6" s="1"/>
  <c r="I26" i="18"/>
  <c r="G22" i="6" s="1"/>
  <c r="H26" i="18"/>
  <c r="F22" i="6" s="1"/>
  <c r="G26" i="18"/>
  <c r="E22" i="6" s="1"/>
  <c r="F26" i="18"/>
  <c r="D22" i="6" s="1"/>
  <c r="E26" i="18"/>
  <c r="C22" i="6" s="1"/>
  <c r="D26" i="18"/>
  <c r="B22" i="6" s="1"/>
  <c r="C26" i="18"/>
  <c r="A22" i="6" s="1"/>
  <c r="B26" i="18"/>
  <c r="A26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U21" i="6" s="1"/>
  <c r="V25" i="18"/>
  <c r="T21" i="6" s="1"/>
  <c r="U25" i="18"/>
  <c r="S21" i="6" s="1"/>
  <c r="T25" i="18"/>
  <c r="R21" i="6" s="1"/>
  <c r="S25" i="18"/>
  <c r="Q21" i="6" s="1"/>
  <c r="R25" i="18"/>
  <c r="P21" i="6" s="1"/>
  <c r="Q25" i="18"/>
  <c r="O21" i="6" s="1"/>
  <c r="P25" i="18"/>
  <c r="N21" i="6" s="1"/>
  <c r="O25" i="18"/>
  <c r="M21" i="6" s="1"/>
  <c r="N25" i="18"/>
  <c r="L21" i="6" s="1"/>
  <c r="M25" i="18"/>
  <c r="K21" i="6" s="1"/>
  <c r="L25" i="18"/>
  <c r="J21" i="6" s="1"/>
  <c r="K25" i="18"/>
  <c r="I21" i="6" s="1"/>
  <c r="J25" i="18"/>
  <c r="H21" i="6" s="1"/>
  <c r="I25" i="18"/>
  <c r="G21" i="6" s="1"/>
  <c r="H25" i="18"/>
  <c r="F21" i="6" s="1"/>
  <c r="G25" i="18"/>
  <c r="E21" i="6" s="1"/>
  <c r="F25" i="18"/>
  <c r="D21" i="6" s="1"/>
  <c r="E25" i="18"/>
  <c r="C21" i="6" s="1"/>
  <c r="D25" i="18"/>
  <c r="B21" i="6" s="1"/>
  <c r="C25" i="18"/>
  <c r="A21" i="6" s="1"/>
  <c r="B25" i="18"/>
  <c r="A25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U20" i="6" s="1"/>
  <c r="V24" i="18"/>
  <c r="T20" i="6" s="1"/>
  <c r="U24" i="18"/>
  <c r="S20" i="6" s="1"/>
  <c r="T24" i="18"/>
  <c r="R20" i="6" s="1"/>
  <c r="S24" i="18"/>
  <c r="Q20" i="6" s="1"/>
  <c r="R24" i="18"/>
  <c r="P20" i="6" s="1"/>
  <c r="Q24" i="18"/>
  <c r="O20" i="6" s="1"/>
  <c r="P24" i="18"/>
  <c r="N20" i="6" s="1"/>
  <c r="O24" i="18"/>
  <c r="M20" i="6" s="1"/>
  <c r="N24" i="18"/>
  <c r="L20" i="6" s="1"/>
  <c r="M24" i="18"/>
  <c r="K20" i="6" s="1"/>
  <c r="L24" i="18"/>
  <c r="J20" i="6" s="1"/>
  <c r="K24" i="18"/>
  <c r="I20" i="6" s="1"/>
  <c r="J24" i="18"/>
  <c r="H20" i="6" s="1"/>
  <c r="I24" i="18"/>
  <c r="G20" i="6" s="1"/>
  <c r="H24" i="18"/>
  <c r="F20" i="6" s="1"/>
  <c r="G24" i="18"/>
  <c r="E20" i="6" s="1"/>
  <c r="F24" i="18"/>
  <c r="D20" i="6" s="1"/>
  <c r="E24" i="18"/>
  <c r="C20" i="6" s="1"/>
  <c r="D24" i="18"/>
  <c r="B20" i="6" s="1"/>
  <c r="C24" i="18"/>
  <c r="A20" i="6" s="1"/>
  <c r="B24" i="18"/>
  <c r="A24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U19" i="6" s="1"/>
  <c r="V23" i="18"/>
  <c r="T19" i="6" s="1"/>
  <c r="U23" i="18"/>
  <c r="S19" i="6" s="1"/>
  <c r="T23" i="18"/>
  <c r="R19" i="6" s="1"/>
  <c r="S23" i="18"/>
  <c r="Q19" i="6" s="1"/>
  <c r="R23" i="18"/>
  <c r="P19" i="6" s="1"/>
  <c r="Q23" i="18"/>
  <c r="O19" i="6" s="1"/>
  <c r="P23" i="18"/>
  <c r="N19" i="6" s="1"/>
  <c r="O23" i="18"/>
  <c r="M19" i="6" s="1"/>
  <c r="N23" i="18"/>
  <c r="L19" i="6" s="1"/>
  <c r="M23" i="18"/>
  <c r="K19" i="6" s="1"/>
  <c r="L23" i="18"/>
  <c r="J19" i="6" s="1"/>
  <c r="K23" i="18"/>
  <c r="I19" i="6" s="1"/>
  <c r="J23" i="18"/>
  <c r="H19" i="6" s="1"/>
  <c r="I23" i="18"/>
  <c r="G19" i="6" s="1"/>
  <c r="H23" i="18"/>
  <c r="F19" i="6" s="1"/>
  <c r="G23" i="18"/>
  <c r="E19" i="6" s="1"/>
  <c r="F23" i="18"/>
  <c r="D19" i="6" s="1"/>
  <c r="E23" i="18"/>
  <c r="C19" i="6" s="1"/>
  <c r="D23" i="18"/>
  <c r="B19" i="6" s="1"/>
  <c r="C23" i="18"/>
  <c r="A19" i="6" s="1"/>
  <c r="B23" i="18"/>
  <c r="A23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U18" i="6" s="1"/>
  <c r="V22" i="18"/>
  <c r="T18" i="6" s="1"/>
  <c r="U22" i="18"/>
  <c r="S18" i="6" s="1"/>
  <c r="T22" i="18"/>
  <c r="R18" i="6" s="1"/>
  <c r="S22" i="18"/>
  <c r="Q18" i="6" s="1"/>
  <c r="R22" i="18"/>
  <c r="P18" i="6" s="1"/>
  <c r="Q22" i="18"/>
  <c r="O18" i="6" s="1"/>
  <c r="P22" i="18"/>
  <c r="N18" i="6" s="1"/>
  <c r="O22" i="18"/>
  <c r="M18" i="6" s="1"/>
  <c r="N22" i="18"/>
  <c r="L18" i="6" s="1"/>
  <c r="M22" i="18"/>
  <c r="K18" i="6" s="1"/>
  <c r="L22" i="18"/>
  <c r="J18" i="6" s="1"/>
  <c r="K22" i="18"/>
  <c r="I18" i="6" s="1"/>
  <c r="J22" i="18"/>
  <c r="H18" i="6" s="1"/>
  <c r="I22" i="18"/>
  <c r="G18" i="6" s="1"/>
  <c r="H22" i="18"/>
  <c r="F18" i="6" s="1"/>
  <c r="G22" i="18"/>
  <c r="E18" i="6" s="1"/>
  <c r="F22" i="18"/>
  <c r="D18" i="6" s="1"/>
  <c r="E22" i="18"/>
  <c r="C18" i="6" s="1"/>
  <c r="D22" i="18"/>
  <c r="B18" i="6" s="1"/>
  <c r="C22" i="18"/>
  <c r="A18" i="6" s="1"/>
  <c r="B22" i="18"/>
  <c r="A22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U17" i="6" s="1"/>
  <c r="V21" i="18"/>
  <c r="T17" i="6" s="1"/>
  <c r="U21" i="18"/>
  <c r="S17" i="6" s="1"/>
  <c r="T21" i="18"/>
  <c r="R17" i="6" s="1"/>
  <c r="S21" i="18"/>
  <c r="Q17" i="6" s="1"/>
  <c r="R21" i="18"/>
  <c r="P17" i="6" s="1"/>
  <c r="Q21" i="18"/>
  <c r="O17" i="6" s="1"/>
  <c r="P21" i="18"/>
  <c r="N17" i="6" s="1"/>
  <c r="O21" i="18"/>
  <c r="M17" i="6" s="1"/>
  <c r="N21" i="18"/>
  <c r="L17" i="6" s="1"/>
  <c r="M21" i="18"/>
  <c r="K17" i="6" s="1"/>
  <c r="L21" i="18"/>
  <c r="J17" i="6" s="1"/>
  <c r="K21" i="18"/>
  <c r="I17" i="6" s="1"/>
  <c r="J21" i="18"/>
  <c r="H17" i="6" s="1"/>
  <c r="I21" i="18"/>
  <c r="G17" i="6" s="1"/>
  <c r="H21" i="18"/>
  <c r="F17" i="6" s="1"/>
  <c r="G21" i="18"/>
  <c r="E17" i="6" s="1"/>
  <c r="F21" i="18"/>
  <c r="D17" i="6" s="1"/>
  <c r="E21" i="18"/>
  <c r="C17" i="6" s="1"/>
  <c r="D21" i="18"/>
  <c r="B17" i="6" s="1"/>
  <c r="C21" i="18"/>
  <c r="A17" i="6" s="1"/>
  <c r="B21" i="18"/>
  <c r="A21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U16" i="6" s="1"/>
  <c r="V20" i="18"/>
  <c r="T16" i="6" s="1"/>
  <c r="U20" i="18"/>
  <c r="S16" i="6" s="1"/>
  <c r="T20" i="18"/>
  <c r="R16" i="6" s="1"/>
  <c r="S20" i="18"/>
  <c r="Q16" i="6" s="1"/>
  <c r="R20" i="18"/>
  <c r="P16" i="6" s="1"/>
  <c r="Q20" i="18"/>
  <c r="O16" i="6" s="1"/>
  <c r="P20" i="18"/>
  <c r="N16" i="6" s="1"/>
  <c r="O20" i="18"/>
  <c r="M16" i="6" s="1"/>
  <c r="N20" i="18"/>
  <c r="L16" i="6" s="1"/>
  <c r="M20" i="18"/>
  <c r="K16" i="6" s="1"/>
  <c r="L20" i="18"/>
  <c r="J16" i="6" s="1"/>
  <c r="K20" i="18"/>
  <c r="I16" i="6" s="1"/>
  <c r="J20" i="18"/>
  <c r="H16" i="6" s="1"/>
  <c r="I20" i="18"/>
  <c r="G16" i="6" s="1"/>
  <c r="H20" i="18"/>
  <c r="F16" i="6" s="1"/>
  <c r="G20" i="18"/>
  <c r="E16" i="6" s="1"/>
  <c r="F20" i="18"/>
  <c r="D16" i="6" s="1"/>
  <c r="E20" i="18"/>
  <c r="C16" i="6" s="1"/>
  <c r="D20" i="18"/>
  <c r="B16" i="6" s="1"/>
  <c r="C20" i="18"/>
  <c r="A16" i="6" s="1"/>
  <c r="B20" i="18"/>
  <c r="A20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U15" i="6" s="1"/>
  <c r="V19" i="18"/>
  <c r="T15" i="6" s="1"/>
  <c r="U19" i="18"/>
  <c r="S15" i="6" s="1"/>
  <c r="T19" i="18"/>
  <c r="R15" i="6" s="1"/>
  <c r="S19" i="18"/>
  <c r="Q15" i="6" s="1"/>
  <c r="R19" i="18"/>
  <c r="P15" i="6" s="1"/>
  <c r="Q19" i="18"/>
  <c r="O15" i="6" s="1"/>
  <c r="P19" i="18"/>
  <c r="N15" i="6" s="1"/>
  <c r="O19" i="18"/>
  <c r="M15" i="6" s="1"/>
  <c r="N19" i="18"/>
  <c r="L15" i="6" s="1"/>
  <c r="M19" i="18"/>
  <c r="K15" i="6" s="1"/>
  <c r="L19" i="18"/>
  <c r="J15" i="6" s="1"/>
  <c r="K19" i="18"/>
  <c r="I15" i="6" s="1"/>
  <c r="J19" i="18"/>
  <c r="H15" i="6" s="1"/>
  <c r="I19" i="18"/>
  <c r="G15" i="6" s="1"/>
  <c r="H19" i="18"/>
  <c r="F15" i="6" s="1"/>
  <c r="G19" i="18"/>
  <c r="E15" i="6" s="1"/>
  <c r="F19" i="18"/>
  <c r="D15" i="6" s="1"/>
  <c r="E19" i="18"/>
  <c r="C15" i="6" s="1"/>
  <c r="D19" i="18"/>
  <c r="B15" i="6" s="1"/>
  <c r="C19" i="18"/>
  <c r="A15" i="6" s="1"/>
  <c r="B19" i="18"/>
  <c r="A19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U14" i="6" s="1"/>
  <c r="V18" i="18"/>
  <c r="T14" i="6" s="1"/>
  <c r="U18" i="18"/>
  <c r="S14" i="6" s="1"/>
  <c r="T18" i="18"/>
  <c r="R14" i="6" s="1"/>
  <c r="S18" i="18"/>
  <c r="Q14" i="6" s="1"/>
  <c r="R18" i="18"/>
  <c r="P14" i="6" s="1"/>
  <c r="Q18" i="18"/>
  <c r="O14" i="6" s="1"/>
  <c r="P18" i="18"/>
  <c r="N14" i="6" s="1"/>
  <c r="O18" i="18"/>
  <c r="M14" i="6" s="1"/>
  <c r="N18" i="18"/>
  <c r="L14" i="6" s="1"/>
  <c r="M18" i="18"/>
  <c r="K14" i="6" s="1"/>
  <c r="L18" i="18"/>
  <c r="J14" i="6" s="1"/>
  <c r="K18" i="18"/>
  <c r="I14" i="6" s="1"/>
  <c r="J18" i="18"/>
  <c r="H14" i="6" s="1"/>
  <c r="I18" i="18"/>
  <c r="G14" i="6" s="1"/>
  <c r="H18" i="18"/>
  <c r="F14" i="6" s="1"/>
  <c r="G18" i="18"/>
  <c r="E14" i="6" s="1"/>
  <c r="F18" i="18"/>
  <c r="D14" i="6" s="1"/>
  <c r="E18" i="18"/>
  <c r="C14" i="6" s="1"/>
  <c r="D18" i="18"/>
  <c r="B14" i="6" s="1"/>
  <c r="C18" i="18"/>
  <c r="A14" i="6" s="1"/>
  <c r="B18" i="18"/>
  <c r="A18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U13" i="6" s="1"/>
  <c r="V17" i="18"/>
  <c r="T13" i="6" s="1"/>
  <c r="U17" i="18"/>
  <c r="S13" i="6" s="1"/>
  <c r="T17" i="18"/>
  <c r="R13" i="6" s="1"/>
  <c r="S17" i="18"/>
  <c r="Q13" i="6" s="1"/>
  <c r="R17" i="18"/>
  <c r="P13" i="6" s="1"/>
  <c r="Q17" i="18"/>
  <c r="O13" i="6" s="1"/>
  <c r="P17" i="18"/>
  <c r="N13" i="6" s="1"/>
  <c r="O17" i="18"/>
  <c r="M13" i="6" s="1"/>
  <c r="N17" i="18"/>
  <c r="L13" i="6" s="1"/>
  <c r="M17" i="18"/>
  <c r="K13" i="6" s="1"/>
  <c r="L17" i="18"/>
  <c r="J13" i="6" s="1"/>
  <c r="K17" i="18"/>
  <c r="I13" i="6" s="1"/>
  <c r="J17" i="18"/>
  <c r="H13" i="6" s="1"/>
  <c r="I17" i="18"/>
  <c r="G13" i="6" s="1"/>
  <c r="H17" i="18"/>
  <c r="F13" i="6" s="1"/>
  <c r="G17" i="18"/>
  <c r="E13" i="6" s="1"/>
  <c r="F17" i="18"/>
  <c r="D13" i="6" s="1"/>
  <c r="E17" i="18"/>
  <c r="C13" i="6" s="1"/>
  <c r="D17" i="18"/>
  <c r="B13" i="6" s="1"/>
  <c r="C17" i="18"/>
  <c r="A13" i="6" s="1"/>
  <c r="B17" i="18"/>
  <c r="A17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U12" i="6" s="1"/>
  <c r="V16" i="18"/>
  <c r="T12" i="6" s="1"/>
  <c r="U16" i="18"/>
  <c r="S12" i="6" s="1"/>
  <c r="T16" i="18"/>
  <c r="R12" i="6" s="1"/>
  <c r="S16" i="18"/>
  <c r="Q12" i="6" s="1"/>
  <c r="R16" i="18"/>
  <c r="P12" i="6" s="1"/>
  <c r="Q16" i="18"/>
  <c r="O12" i="6" s="1"/>
  <c r="P16" i="18"/>
  <c r="N12" i="6" s="1"/>
  <c r="O16" i="18"/>
  <c r="M12" i="6" s="1"/>
  <c r="N16" i="18"/>
  <c r="L12" i="6" s="1"/>
  <c r="M16" i="18"/>
  <c r="K12" i="6" s="1"/>
  <c r="L16" i="18"/>
  <c r="J12" i="6" s="1"/>
  <c r="K16" i="18"/>
  <c r="I12" i="6" s="1"/>
  <c r="J16" i="18"/>
  <c r="H12" i="6" s="1"/>
  <c r="I16" i="18"/>
  <c r="G12" i="6" s="1"/>
  <c r="H16" i="18"/>
  <c r="F12" i="6" s="1"/>
  <c r="G16" i="18"/>
  <c r="E12" i="6" s="1"/>
  <c r="F16" i="18"/>
  <c r="D12" i="6" s="1"/>
  <c r="E16" i="18"/>
  <c r="C12" i="6" s="1"/>
  <c r="D16" i="18"/>
  <c r="B12" i="6" s="1"/>
  <c r="C16" i="18"/>
  <c r="A12" i="6" s="1"/>
  <c r="B16" i="18"/>
  <c r="A16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U11" i="6" s="1"/>
  <c r="V15" i="18"/>
  <c r="T11" i="6" s="1"/>
  <c r="U15" i="18"/>
  <c r="S11" i="6" s="1"/>
  <c r="T15" i="18"/>
  <c r="R11" i="6" s="1"/>
  <c r="S15" i="18"/>
  <c r="Q11" i="6" s="1"/>
  <c r="R15" i="18"/>
  <c r="P11" i="6" s="1"/>
  <c r="Q15" i="18"/>
  <c r="O11" i="6" s="1"/>
  <c r="P15" i="18"/>
  <c r="N11" i="6" s="1"/>
  <c r="O15" i="18"/>
  <c r="M11" i="6" s="1"/>
  <c r="N15" i="18"/>
  <c r="L11" i="6" s="1"/>
  <c r="M15" i="18"/>
  <c r="K11" i="6" s="1"/>
  <c r="L15" i="18"/>
  <c r="J11" i="6" s="1"/>
  <c r="K15" i="18"/>
  <c r="I11" i="6" s="1"/>
  <c r="J15" i="18"/>
  <c r="H11" i="6" s="1"/>
  <c r="I15" i="18"/>
  <c r="G11" i="6" s="1"/>
  <c r="H15" i="18"/>
  <c r="F11" i="6" s="1"/>
  <c r="G15" i="18"/>
  <c r="E11" i="6" s="1"/>
  <c r="F15" i="18"/>
  <c r="D11" i="6" s="1"/>
  <c r="E15" i="18"/>
  <c r="C11" i="6" s="1"/>
  <c r="D15" i="18"/>
  <c r="B11" i="6" s="1"/>
  <c r="C15" i="18"/>
  <c r="A11" i="6" s="1"/>
  <c r="B15" i="18"/>
  <c r="A15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U10" i="6" s="1"/>
  <c r="V14" i="18"/>
  <c r="T10" i="6" s="1"/>
  <c r="U14" i="18"/>
  <c r="S10" i="6" s="1"/>
  <c r="T14" i="18"/>
  <c r="R10" i="6" s="1"/>
  <c r="S14" i="18"/>
  <c r="Q10" i="6" s="1"/>
  <c r="R14" i="18"/>
  <c r="P10" i="6" s="1"/>
  <c r="Q14" i="18"/>
  <c r="O10" i="6" s="1"/>
  <c r="P14" i="18"/>
  <c r="N10" i="6" s="1"/>
  <c r="O14" i="18"/>
  <c r="M10" i="6" s="1"/>
  <c r="N14" i="18"/>
  <c r="L10" i="6" s="1"/>
  <c r="M14" i="18"/>
  <c r="K10" i="6" s="1"/>
  <c r="L14" i="18"/>
  <c r="J10" i="6" s="1"/>
  <c r="K14" i="18"/>
  <c r="I10" i="6" s="1"/>
  <c r="J14" i="18"/>
  <c r="H10" i="6" s="1"/>
  <c r="I14" i="18"/>
  <c r="G10" i="6" s="1"/>
  <c r="H14" i="18"/>
  <c r="F10" i="6" s="1"/>
  <c r="G14" i="18"/>
  <c r="E10" i="6" s="1"/>
  <c r="F14" i="18"/>
  <c r="D10" i="6" s="1"/>
  <c r="E14" i="18"/>
  <c r="C10" i="6" s="1"/>
  <c r="D14" i="18"/>
  <c r="B10" i="6" s="1"/>
  <c r="C14" i="18"/>
  <c r="A10" i="6" s="1"/>
  <c r="B14" i="18"/>
  <c r="A14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U9" i="6" s="1"/>
  <c r="V13" i="18"/>
  <c r="T9" i="6" s="1"/>
  <c r="U13" i="18"/>
  <c r="S9" i="6" s="1"/>
  <c r="T13" i="18"/>
  <c r="R9" i="6" s="1"/>
  <c r="S13" i="18"/>
  <c r="Q9" i="6" s="1"/>
  <c r="R13" i="18"/>
  <c r="P9" i="6" s="1"/>
  <c r="Q13" i="18"/>
  <c r="O9" i="6" s="1"/>
  <c r="P13" i="18"/>
  <c r="N9" i="6" s="1"/>
  <c r="O13" i="18"/>
  <c r="M9" i="6" s="1"/>
  <c r="N13" i="18"/>
  <c r="L9" i="6" s="1"/>
  <c r="M13" i="18"/>
  <c r="K9" i="6" s="1"/>
  <c r="L13" i="18"/>
  <c r="J9" i="6" s="1"/>
  <c r="K13" i="18"/>
  <c r="I9" i="6" s="1"/>
  <c r="J13" i="18"/>
  <c r="H9" i="6" s="1"/>
  <c r="I13" i="18"/>
  <c r="G9" i="6" s="1"/>
  <c r="H13" i="18"/>
  <c r="F9" i="6" s="1"/>
  <c r="G13" i="18"/>
  <c r="E9" i="6" s="1"/>
  <c r="F13" i="18"/>
  <c r="D9" i="6" s="1"/>
  <c r="E13" i="18"/>
  <c r="C9" i="6" s="1"/>
  <c r="D13" i="18"/>
  <c r="B9" i="6" s="1"/>
  <c r="C13" i="18"/>
  <c r="A9" i="6" s="1"/>
  <c r="B13" i="18"/>
  <c r="A13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U8" i="6" s="1"/>
  <c r="V12" i="18"/>
  <c r="T8" i="6" s="1"/>
  <c r="U12" i="18"/>
  <c r="S8" i="6" s="1"/>
  <c r="T12" i="18"/>
  <c r="R8" i="6" s="1"/>
  <c r="S12" i="18"/>
  <c r="Q8" i="6" s="1"/>
  <c r="R12" i="18"/>
  <c r="P8" i="6" s="1"/>
  <c r="Q12" i="18"/>
  <c r="O8" i="6" s="1"/>
  <c r="P12" i="18"/>
  <c r="N8" i="6" s="1"/>
  <c r="O12" i="18"/>
  <c r="M8" i="6" s="1"/>
  <c r="N12" i="18"/>
  <c r="L8" i="6" s="1"/>
  <c r="M12" i="18"/>
  <c r="K8" i="6" s="1"/>
  <c r="L12" i="18"/>
  <c r="J8" i="6" s="1"/>
  <c r="K12" i="18"/>
  <c r="I8" i="6" s="1"/>
  <c r="J12" i="18"/>
  <c r="H8" i="6" s="1"/>
  <c r="I12" i="18"/>
  <c r="G8" i="6" s="1"/>
  <c r="H12" i="18"/>
  <c r="F8" i="6" s="1"/>
  <c r="G12" i="18"/>
  <c r="E8" i="6" s="1"/>
  <c r="F12" i="18"/>
  <c r="D8" i="6" s="1"/>
  <c r="E12" i="18"/>
  <c r="C8" i="6" s="1"/>
  <c r="D12" i="18"/>
  <c r="B8" i="6" s="1"/>
  <c r="C12" i="18"/>
  <c r="A8" i="6" s="1"/>
  <c r="B12" i="18"/>
  <c r="A12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U7" i="6" s="1"/>
  <c r="V11" i="18"/>
  <c r="T7" i="6" s="1"/>
  <c r="U11" i="18"/>
  <c r="S7" i="6" s="1"/>
  <c r="T11" i="18"/>
  <c r="R7" i="6" s="1"/>
  <c r="S11" i="18"/>
  <c r="Q7" i="6" s="1"/>
  <c r="R11" i="18"/>
  <c r="P7" i="6" s="1"/>
  <c r="Q11" i="18"/>
  <c r="O7" i="6" s="1"/>
  <c r="P11" i="18"/>
  <c r="N7" i="6" s="1"/>
  <c r="O11" i="18"/>
  <c r="M7" i="6" s="1"/>
  <c r="N11" i="18"/>
  <c r="L7" i="6" s="1"/>
  <c r="M11" i="18"/>
  <c r="K7" i="6" s="1"/>
  <c r="L11" i="18"/>
  <c r="J7" i="6" s="1"/>
  <c r="K11" i="18"/>
  <c r="I7" i="6" s="1"/>
  <c r="J11" i="18"/>
  <c r="H7" i="6" s="1"/>
  <c r="I11" i="18"/>
  <c r="G7" i="6" s="1"/>
  <c r="H11" i="18"/>
  <c r="F7" i="6" s="1"/>
  <c r="G11" i="18"/>
  <c r="E7" i="6" s="1"/>
  <c r="F11" i="18"/>
  <c r="D7" i="6" s="1"/>
  <c r="E11" i="18"/>
  <c r="C7" i="6" s="1"/>
  <c r="D11" i="18"/>
  <c r="B7" i="6" s="1"/>
  <c r="C11" i="18"/>
  <c r="A7" i="6" s="1"/>
  <c r="B11" i="18"/>
  <c r="A11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U6" i="6" s="1"/>
  <c r="V10" i="18"/>
  <c r="T6" i="6" s="1"/>
  <c r="U10" i="18"/>
  <c r="S6" i="6" s="1"/>
  <c r="T10" i="18"/>
  <c r="R6" i="6" s="1"/>
  <c r="S10" i="18"/>
  <c r="Q6" i="6" s="1"/>
  <c r="R10" i="18"/>
  <c r="P6" i="6" s="1"/>
  <c r="Q10" i="18"/>
  <c r="O6" i="6" s="1"/>
  <c r="P10" i="18"/>
  <c r="N6" i="6" s="1"/>
  <c r="O10" i="18"/>
  <c r="M6" i="6" s="1"/>
  <c r="N10" i="18"/>
  <c r="L6" i="6" s="1"/>
  <c r="M10" i="18"/>
  <c r="K6" i="6" s="1"/>
  <c r="L10" i="18"/>
  <c r="J6" i="6" s="1"/>
  <c r="K10" i="18"/>
  <c r="I6" i="6" s="1"/>
  <c r="J10" i="18"/>
  <c r="H6" i="6" s="1"/>
  <c r="I10" i="18"/>
  <c r="G6" i="6" s="1"/>
  <c r="H10" i="18"/>
  <c r="F6" i="6" s="1"/>
  <c r="G10" i="18"/>
  <c r="E6" i="6" s="1"/>
  <c r="F10" i="18"/>
  <c r="D6" i="6" s="1"/>
  <c r="E10" i="18"/>
  <c r="C6" i="6" s="1"/>
  <c r="D10" i="18"/>
  <c r="B6" i="6" s="1"/>
  <c r="C10" i="18"/>
  <c r="A6" i="6" s="1"/>
  <c r="B10" i="18"/>
  <c r="A10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U5" i="6" s="1"/>
  <c r="V9" i="18"/>
  <c r="T5" i="6" s="1"/>
  <c r="U9" i="18"/>
  <c r="S5" i="6" s="1"/>
  <c r="T9" i="18"/>
  <c r="R5" i="6" s="1"/>
  <c r="S9" i="18"/>
  <c r="Q5" i="6" s="1"/>
  <c r="R9" i="18"/>
  <c r="P5" i="6" s="1"/>
  <c r="Q9" i="18"/>
  <c r="O5" i="6" s="1"/>
  <c r="P9" i="18"/>
  <c r="N5" i="6" s="1"/>
  <c r="O9" i="18"/>
  <c r="M5" i="6" s="1"/>
  <c r="N9" i="18"/>
  <c r="L5" i="6" s="1"/>
  <c r="M9" i="18"/>
  <c r="K5" i="6" s="1"/>
  <c r="L9" i="18"/>
  <c r="J5" i="6" s="1"/>
  <c r="K9" i="18"/>
  <c r="I5" i="6" s="1"/>
  <c r="J9" i="18"/>
  <c r="H5" i="6" s="1"/>
  <c r="I9" i="18"/>
  <c r="G5" i="6" s="1"/>
  <c r="H9" i="18"/>
  <c r="F5" i="6" s="1"/>
  <c r="G9" i="18"/>
  <c r="E5" i="6" s="1"/>
  <c r="F9" i="18"/>
  <c r="D5" i="6" s="1"/>
  <c r="E9" i="18"/>
  <c r="C5" i="6" s="1"/>
  <c r="D9" i="18"/>
  <c r="B5" i="6" s="1"/>
  <c r="C9" i="18"/>
  <c r="A5" i="6" s="1"/>
  <c r="B9" i="18"/>
  <c r="A9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U4" i="6" s="1"/>
  <c r="V8" i="18"/>
  <c r="T4" i="6" s="1"/>
  <c r="U8" i="18"/>
  <c r="S4" i="6" s="1"/>
  <c r="T8" i="18"/>
  <c r="R4" i="6" s="1"/>
  <c r="S8" i="18"/>
  <c r="Q4" i="6" s="1"/>
  <c r="R8" i="18"/>
  <c r="P4" i="6" s="1"/>
  <c r="Q8" i="18"/>
  <c r="O4" i="6" s="1"/>
  <c r="P8" i="18"/>
  <c r="N4" i="6" s="1"/>
  <c r="O8" i="18"/>
  <c r="M4" i="6" s="1"/>
  <c r="N8" i="18"/>
  <c r="L4" i="6" s="1"/>
  <c r="M8" i="18"/>
  <c r="K4" i="6" s="1"/>
  <c r="L8" i="18"/>
  <c r="J4" i="6" s="1"/>
  <c r="K8" i="18"/>
  <c r="I4" i="6" s="1"/>
  <c r="J8" i="18"/>
  <c r="H4" i="6" s="1"/>
  <c r="I8" i="18"/>
  <c r="G4" i="6" s="1"/>
  <c r="H8" i="18"/>
  <c r="F4" i="6" s="1"/>
  <c r="G8" i="18"/>
  <c r="E4" i="6" s="1"/>
  <c r="F8" i="18"/>
  <c r="D4" i="6" s="1"/>
  <c r="E8" i="18"/>
  <c r="C4" i="6" s="1"/>
  <c r="D8" i="18"/>
  <c r="B4" i="6" s="1"/>
  <c r="C8" i="18"/>
  <c r="A4" i="6" s="1"/>
  <c r="B8" i="18"/>
  <c r="A8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U3" i="6" s="1"/>
  <c r="V7" i="18"/>
  <c r="T3" i="6" s="1"/>
  <c r="U7" i="18"/>
  <c r="S3" i="6" s="1"/>
  <c r="T7" i="18"/>
  <c r="R3" i="6" s="1"/>
  <c r="S7" i="18"/>
  <c r="Q3" i="6" s="1"/>
  <c r="R7" i="18"/>
  <c r="P3" i="6" s="1"/>
  <c r="Q7" i="18"/>
  <c r="O3" i="6" s="1"/>
  <c r="P7" i="18"/>
  <c r="N3" i="6" s="1"/>
  <c r="O7" i="18"/>
  <c r="M3" i="6" s="1"/>
  <c r="N7" i="18"/>
  <c r="L3" i="6" s="1"/>
  <c r="M7" i="18"/>
  <c r="K3" i="6" s="1"/>
  <c r="L7" i="18"/>
  <c r="J3" i="6" s="1"/>
  <c r="K7" i="18"/>
  <c r="I3" i="6" s="1"/>
  <c r="J7" i="18"/>
  <c r="H3" i="6" s="1"/>
  <c r="I7" i="18"/>
  <c r="G3" i="6" s="1"/>
  <c r="H7" i="18"/>
  <c r="F3" i="6" s="1"/>
  <c r="G7" i="18"/>
  <c r="E3" i="6" s="1"/>
  <c r="F7" i="18"/>
  <c r="D3" i="6" s="1"/>
  <c r="E7" i="18"/>
  <c r="C3" i="6" s="1"/>
  <c r="D7" i="18"/>
  <c r="B3" i="6" s="1"/>
  <c r="C7" i="18"/>
  <c r="A3" i="6" s="1"/>
  <c r="B7" i="18"/>
  <c r="A7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U2" i="6" s="1"/>
  <c r="V6" i="18"/>
  <c r="T2" i="6" s="1"/>
  <c r="U6" i="18"/>
  <c r="S2" i="6" s="1"/>
  <c r="T6" i="18"/>
  <c r="R2" i="6" s="1"/>
  <c r="S6" i="18"/>
  <c r="Q2" i="6" s="1"/>
  <c r="R6" i="18"/>
  <c r="P2" i="6" s="1"/>
  <c r="Q6" i="18"/>
  <c r="O2" i="6" s="1"/>
  <c r="P6" i="18"/>
  <c r="N2" i="6" s="1"/>
  <c r="O6" i="18"/>
  <c r="M2" i="6" s="1"/>
  <c r="N6" i="18"/>
  <c r="L2" i="6" s="1"/>
  <c r="M6" i="18"/>
  <c r="K2" i="6" s="1"/>
  <c r="L6" i="18"/>
  <c r="J2" i="6" s="1"/>
  <c r="K6" i="18"/>
  <c r="I2" i="6" s="1"/>
  <c r="J6" i="18"/>
  <c r="H2" i="6" s="1"/>
  <c r="I6" i="18"/>
  <c r="G2" i="6" s="1"/>
  <c r="H6" i="18"/>
  <c r="F2" i="6" s="1"/>
  <c r="G6" i="18"/>
  <c r="E2" i="6" s="1"/>
  <c r="F6" i="18"/>
  <c r="D2" i="6" s="1"/>
  <c r="E6" i="18"/>
  <c r="C2" i="6" s="1"/>
  <c r="D6" i="18"/>
  <c r="B2" i="6" s="1"/>
  <c r="C6" i="18"/>
  <c r="A2" i="6" s="1"/>
  <c r="B6" i="18"/>
  <c r="A6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U1" i="6" s="1"/>
  <c r="V5" i="18"/>
  <c r="T1" i="6" s="1"/>
  <c r="U5" i="18"/>
  <c r="S1" i="6" s="1"/>
  <c r="T5" i="18"/>
  <c r="R1" i="6" s="1"/>
  <c r="S5" i="18"/>
  <c r="Q1" i="6" s="1"/>
  <c r="R5" i="18"/>
  <c r="P1" i="6" s="1"/>
  <c r="Q5" i="18"/>
  <c r="O1" i="6" s="1"/>
  <c r="P5" i="18"/>
  <c r="N1" i="6" s="1"/>
  <c r="O5" i="18"/>
  <c r="M1" i="6" s="1"/>
  <c r="N5" i="18"/>
  <c r="L1" i="6" s="1"/>
  <c r="M5" i="18"/>
  <c r="K1" i="6" s="1"/>
  <c r="L5" i="18"/>
  <c r="J1" i="6" s="1"/>
  <c r="K5" i="18"/>
  <c r="I1" i="6" s="1"/>
  <c r="J5" i="18"/>
  <c r="H1" i="6" s="1"/>
  <c r="I5" i="18"/>
  <c r="G1" i="6" s="1"/>
  <c r="H5" i="18"/>
  <c r="F1" i="6" s="1"/>
  <c r="G5" i="18"/>
  <c r="E1" i="6" s="1"/>
  <c r="F5" i="18"/>
  <c r="D1" i="6" s="1"/>
  <c r="E5" i="18"/>
  <c r="C1" i="6" s="1"/>
  <c r="D5" i="18"/>
  <c r="B1" i="6" s="1"/>
  <c r="C5" i="18"/>
  <c r="A1" i="6" s="1"/>
  <c r="AP1" i="6" s="1"/>
  <c r="AQ1" i="6" s="1"/>
  <c r="AR1" i="6" s="1"/>
  <c r="B5" i="18"/>
  <c r="A5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P2" i="18"/>
  <c r="AO2" i="18"/>
  <c r="AN2" i="18"/>
  <c r="AM2" i="18"/>
  <c r="AL2" i="18"/>
  <c r="AK2" i="18"/>
  <c r="AJ2" i="18"/>
  <c r="AI2" i="18"/>
  <c r="AH2" i="18"/>
  <c r="AG2" i="18"/>
  <c r="AF2" i="18"/>
  <c r="AE2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P1" i="18"/>
  <c r="AO1" i="18"/>
  <c r="AN1" i="18"/>
  <c r="AM1" i="18"/>
  <c r="AL1" i="18"/>
  <c r="AK1" i="18"/>
  <c r="AJ1" i="18"/>
  <c r="AI1" i="18"/>
  <c r="AH1" i="18"/>
  <c r="AG1" i="18"/>
  <c r="AF1" i="18"/>
  <c r="AE1" i="18"/>
  <c r="AD1" i="18"/>
  <c r="AC1" i="18"/>
  <c r="AB1" i="18"/>
  <c r="AA1" i="18"/>
  <c r="Z1" i="18"/>
  <c r="Y1" i="18"/>
  <c r="X1" i="18"/>
  <c r="W1" i="18"/>
  <c r="V1" i="18"/>
  <c r="U1" i="18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B1" i="18"/>
  <c r="A1" i="18"/>
  <c r="BF1" i="17"/>
  <c r="BG1" i="17"/>
  <c r="BH1" i="17"/>
  <c r="BI1" i="17"/>
  <c r="BJ1" i="17"/>
  <c r="BK1" i="17"/>
  <c r="BL1" i="17"/>
  <c r="BF2" i="17"/>
  <c r="BG2" i="17"/>
  <c r="BH2" i="17"/>
  <c r="BI2" i="17"/>
  <c r="BJ2" i="17"/>
  <c r="BK2" i="17"/>
  <c r="BL2" i="17"/>
  <c r="BF3" i="17"/>
  <c r="BG3" i="17"/>
  <c r="BH3" i="17"/>
  <c r="BI3" i="17"/>
  <c r="BJ3" i="17"/>
  <c r="BK3" i="17"/>
  <c r="BL3" i="17"/>
  <c r="BF4" i="17"/>
  <c r="BG4" i="17"/>
  <c r="BH4" i="17"/>
  <c r="BI4" i="17"/>
  <c r="BJ4" i="17"/>
  <c r="BK4" i="17"/>
  <c r="BL4" i="17"/>
  <c r="BF5" i="17"/>
  <c r="BG5" i="17"/>
  <c r="BH5" i="17"/>
  <c r="BI5" i="17"/>
  <c r="BJ5" i="17"/>
  <c r="BK5" i="17"/>
  <c r="BL5" i="17"/>
  <c r="BF6" i="17"/>
  <c r="BG6" i="17"/>
  <c r="BH6" i="17"/>
  <c r="BI6" i="17"/>
  <c r="BJ6" i="17"/>
  <c r="BK6" i="17"/>
  <c r="BL6" i="17"/>
  <c r="BF7" i="17"/>
  <c r="BG7" i="17"/>
  <c r="BH7" i="17"/>
  <c r="BI7" i="17"/>
  <c r="BJ7" i="17"/>
  <c r="BK7" i="17"/>
  <c r="BL7" i="17"/>
  <c r="BF8" i="17"/>
  <c r="BG8" i="17"/>
  <c r="BH8" i="17"/>
  <c r="BI8" i="17"/>
  <c r="BJ8" i="17"/>
  <c r="BK8" i="17"/>
  <c r="BL8" i="17"/>
  <c r="BF9" i="17"/>
  <c r="BG9" i="17"/>
  <c r="BH9" i="17"/>
  <c r="BI9" i="17"/>
  <c r="BJ9" i="17"/>
  <c r="BK9" i="17"/>
  <c r="BL9" i="17"/>
  <c r="BF10" i="17"/>
  <c r="BG10" i="17"/>
  <c r="BH10" i="17"/>
  <c r="BI10" i="17"/>
  <c r="BJ10" i="17"/>
  <c r="BK10" i="17"/>
  <c r="BL10" i="17"/>
  <c r="BF11" i="17"/>
  <c r="BG11" i="17"/>
  <c r="BH11" i="17"/>
  <c r="BI11" i="17"/>
  <c r="BJ11" i="17"/>
  <c r="BK11" i="17"/>
  <c r="BL11" i="17"/>
  <c r="BF12" i="17"/>
  <c r="BG12" i="17"/>
  <c r="BH12" i="17"/>
  <c r="BI12" i="17"/>
  <c r="BJ12" i="17"/>
  <c r="BK12" i="17"/>
  <c r="BL12" i="17"/>
  <c r="BF13" i="17"/>
  <c r="BG13" i="17"/>
  <c r="BH13" i="17"/>
  <c r="BI13" i="17"/>
  <c r="BJ13" i="17"/>
  <c r="BK13" i="17"/>
  <c r="BL13" i="17"/>
  <c r="BF14" i="17"/>
  <c r="BG14" i="17"/>
  <c r="BH14" i="17"/>
  <c r="BI14" i="17"/>
  <c r="BJ14" i="17"/>
  <c r="BK14" i="17"/>
  <c r="BL14" i="17"/>
  <c r="BF15" i="17"/>
  <c r="BG15" i="17"/>
  <c r="BH15" i="17"/>
  <c r="BI15" i="17"/>
  <c r="BJ15" i="17"/>
  <c r="BK15" i="17"/>
  <c r="BL15" i="17"/>
  <c r="BF16" i="17"/>
  <c r="BG16" i="17"/>
  <c r="BH16" i="17"/>
  <c r="BI16" i="17"/>
  <c r="BJ16" i="17"/>
  <c r="BK16" i="17"/>
  <c r="BL16" i="17"/>
  <c r="BF17" i="17"/>
  <c r="BG17" i="17"/>
  <c r="BH17" i="17"/>
  <c r="BI17" i="17"/>
  <c r="BJ17" i="17"/>
  <c r="BK17" i="17"/>
  <c r="BL17" i="17"/>
  <c r="BF18" i="17"/>
  <c r="BG18" i="17"/>
  <c r="BH18" i="17"/>
  <c r="BI18" i="17"/>
  <c r="BJ18" i="17"/>
  <c r="BK18" i="17"/>
  <c r="BL18" i="17"/>
  <c r="BF19" i="17"/>
  <c r="BG19" i="17"/>
  <c r="BH19" i="17"/>
  <c r="BI19" i="17"/>
  <c r="BJ19" i="17"/>
  <c r="BK19" i="17"/>
  <c r="BL19" i="17"/>
  <c r="BF20" i="17"/>
  <c r="BG20" i="17"/>
  <c r="BH20" i="17"/>
  <c r="BI20" i="17"/>
  <c r="BJ20" i="17"/>
  <c r="BK20" i="17"/>
  <c r="BL20" i="17"/>
  <c r="BF21" i="17"/>
  <c r="BG21" i="17"/>
  <c r="BH21" i="17"/>
  <c r="BI21" i="17"/>
  <c r="BJ21" i="17"/>
  <c r="BK21" i="17"/>
  <c r="BL21" i="17"/>
  <c r="BF22" i="17"/>
  <c r="BG22" i="17"/>
  <c r="BH22" i="17"/>
  <c r="BI22" i="17"/>
  <c r="BJ22" i="17"/>
  <c r="BK22" i="17"/>
  <c r="BL22" i="17"/>
  <c r="BF23" i="17"/>
  <c r="BG23" i="17"/>
  <c r="BH23" i="17"/>
  <c r="BI23" i="17"/>
  <c r="BJ23" i="17"/>
  <c r="BK23" i="17"/>
  <c r="BL23" i="17"/>
  <c r="BF24" i="17"/>
  <c r="BG24" i="17"/>
  <c r="BH24" i="17"/>
  <c r="BI24" i="17"/>
  <c r="BJ24" i="17"/>
  <c r="BK24" i="17"/>
  <c r="BL24" i="17"/>
  <c r="BF25" i="17"/>
  <c r="BG25" i="17"/>
  <c r="BH25" i="17"/>
  <c r="BI25" i="17"/>
  <c r="BJ25" i="17"/>
  <c r="BK25" i="17"/>
  <c r="BL25" i="17"/>
  <c r="BF26" i="17"/>
  <c r="BG26" i="17"/>
  <c r="BH26" i="17"/>
  <c r="BI26" i="17"/>
  <c r="BJ26" i="17"/>
  <c r="BK26" i="17"/>
  <c r="BL26" i="17"/>
  <c r="BF27" i="17"/>
  <c r="BG27" i="17"/>
  <c r="BH27" i="17"/>
  <c r="BI27" i="17"/>
  <c r="BJ27" i="17"/>
  <c r="BK27" i="17"/>
  <c r="BL27" i="17"/>
  <c r="BF28" i="17"/>
  <c r="BG28" i="17"/>
  <c r="BH28" i="17"/>
  <c r="BI28" i="17"/>
  <c r="BJ28" i="17"/>
  <c r="BK28" i="17"/>
  <c r="BL28" i="17"/>
  <c r="BF29" i="17"/>
  <c r="BG29" i="17"/>
  <c r="BH29" i="17"/>
  <c r="BI29" i="17"/>
  <c r="BJ29" i="17"/>
  <c r="BK29" i="17"/>
  <c r="BL29" i="17"/>
  <c r="BF30" i="17"/>
  <c r="BG30" i="17"/>
  <c r="BH30" i="17"/>
  <c r="BI30" i="17"/>
  <c r="BJ30" i="17"/>
  <c r="BK30" i="17"/>
  <c r="BL30" i="17"/>
  <c r="BF31" i="17"/>
  <c r="BG31" i="17"/>
  <c r="BH31" i="17"/>
  <c r="BI31" i="17"/>
  <c r="BJ31" i="17"/>
  <c r="BK31" i="17"/>
  <c r="BL31" i="17"/>
  <c r="BF32" i="17"/>
  <c r="BG32" i="17"/>
  <c r="BH32" i="17"/>
  <c r="BI32" i="17"/>
  <c r="BJ32" i="17"/>
  <c r="BK32" i="17"/>
  <c r="BL32" i="17"/>
  <c r="BF33" i="17"/>
  <c r="BG33" i="17"/>
  <c r="BH33" i="17"/>
  <c r="BI33" i="17"/>
  <c r="BJ33" i="17"/>
  <c r="BK33" i="17"/>
  <c r="BL33" i="17"/>
  <c r="BF34" i="17"/>
  <c r="BG34" i="17"/>
  <c r="BH34" i="17"/>
  <c r="BI34" i="17"/>
  <c r="BJ34" i="17"/>
  <c r="BK34" i="17"/>
  <c r="BL34" i="17"/>
  <c r="BF35" i="17"/>
  <c r="BG35" i="17"/>
  <c r="BH35" i="17"/>
  <c r="BI35" i="17"/>
  <c r="BJ35" i="17"/>
  <c r="BK35" i="17"/>
  <c r="BL35" i="17"/>
  <c r="BF36" i="17"/>
  <c r="BG36" i="17"/>
  <c r="BH36" i="17"/>
  <c r="BI36" i="17"/>
  <c r="BJ36" i="17"/>
  <c r="BK36" i="17"/>
  <c r="BL36" i="17"/>
  <c r="BF37" i="17"/>
  <c r="BG37" i="17"/>
  <c r="BH37" i="17"/>
  <c r="BI37" i="17"/>
  <c r="BJ37" i="17"/>
  <c r="BK37" i="17"/>
  <c r="BL37" i="17"/>
  <c r="BF38" i="17"/>
  <c r="BG38" i="17"/>
  <c r="BH38" i="17"/>
  <c r="BI38" i="17"/>
  <c r="BJ38" i="17"/>
  <c r="BK38" i="17"/>
  <c r="BL38" i="17"/>
  <c r="BF39" i="17"/>
  <c r="BG39" i="17"/>
  <c r="BH39" i="17"/>
  <c r="BI39" i="17"/>
  <c r="BJ39" i="17"/>
  <c r="BK39" i="17"/>
  <c r="BL39" i="17"/>
  <c r="BF40" i="17"/>
  <c r="BG40" i="17"/>
  <c r="BH40" i="17"/>
  <c r="BI40" i="17"/>
  <c r="BJ40" i="17"/>
  <c r="BK40" i="17"/>
  <c r="BL40" i="17"/>
  <c r="BF41" i="17"/>
  <c r="BG41" i="17"/>
  <c r="BH41" i="17"/>
  <c r="BI41" i="17"/>
  <c r="BJ41" i="17"/>
  <c r="BK41" i="17"/>
  <c r="BL41" i="17"/>
  <c r="BF42" i="17"/>
  <c r="BG42" i="17"/>
  <c r="BH42" i="17"/>
  <c r="BI42" i="17"/>
  <c r="BJ42" i="17"/>
  <c r="BK42" i="17"/>
  <c r="BL42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B1" i="17"/>
  <c r="BC1" i="17"/>
  <c r="BD1" i="17"/>
  <c r="BE1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AY2" i="17"/>
  <c r="AZ2" i="17"/>
  <c r="BA2" i="17"/>
  <c r="BB2" i="17"/>
  <c r="BC2" i="17"/>
  <c r="BD2" i="17"/>
  <c r="BE2" i="17"/>
  <c r="AL3" i="17"/>
  <c r="AM3" i="17"/>
  <c r="AN3" i="17"/>
  <c r="AO3" i="17"/>
  <c r="AP3" i="17"/>
  <c r="AQ3" i="17"/>
  <c r="AR3" i="17"/>
  <c r="AS3" i="17"/>
  <c r="AT3" i="17"/>
  <c r="AU3" i="17"/>
  <c r="AV3" i="17"/>
  <c r="AW3" i="17"/>
  <c r="AX3" i="17"/>
  <c r="AY3" i="17"/>
  <c r="AZ3" i="17"/>
  <c r="BA3" i="17"/>
  <c r="BB3" i="17"/>
  <c r="BC3" i="17"/>
  <c r="BD3" i="17"/>
  <c r="BE3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B2" i="17"/>
  <c r="C2" i="17"/>
  <c r="D2" i="17"/>
  <c r="E2" i="17"/>
  <c r="F2" i="17"/>
  <c r="G2" i="17"/>
  <c r="H2" i="17"/>
  <c r="I2" i="17"/>
  <c r="J2" i="17"/>
  <c r="K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B3" i="17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AJ3" i="17"/>
  <c r="AK3" i="17"/>
  <c r="B4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B5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AK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1" i="17"/>
  <c r="H6" i="11" l="1"/>
  <c r="H4" i="11"/>
  <c r="M10" i="11"/>
  <c r="M7" i="11"/>
  <c r="H11" i="11"/>
  <c r="H5" i="11"/>
  <c r="I42" i="11"/>
  <c r="J42" i="11"/>
  <c r="H9" i="11"/>
  <c r="M4" i="11"/>
  <c r="L42" i="11"/>
  <c r="M5" i="11"/>
  <c r="M6" i="11"/>
  <c r="M8" i="11"/>
  <c r="F42" i="11"/>
  <c r="M3" i="11"/>
  <c r="G42" i="11"/>
  <c r="H8" i="11"/>
  <c r="H7" i="11"/>
  <c r="N7" i="11" s="1"/>
  <c r="K42" i="11"/>
  <c r="M9" i="11"/>
  <c r="M11" i="11"/>
  <c r="N11" i="11" s="1"/>
  <c r="H3" i="11"/>
  <c r="H10" i="11"/>
  <c r="N10" i="11" s="1"/>
  <c r="T31" i="11"/>
  <c r="U31" i="11" s="1"/>
  <c r="R27" i="11"/>
  <c r="T40" i="11"/>
  <c r="U40" i="11" s="1"/>
  <c r="T32" i="11"/>
  <c r="U32" i="11" s="1"/>
  <c r="T24" i="11"/>
  <c r="U24" i="11" s="1"/>
  <c r="T35" i="11"/>
  <c r="U35" i="11" s="1"/>
  <c r="T38" i="11"/>
  <c r="U38" i="11" s="1"/>
  <c r="T30" i="11"/>
  <c r="U30" i="11" s="1"/>
  <c r="T41" i="11"/>
  <c r="U41" i="11" s="1"/>
  <c r="T33" i="11"/>
  <c r="U33" i="11" s="1"/>
  <c r="T25" i="11"/>
  <c r="U25" i="11" s="1"/>
  <c r="N40" i="11"/>
  <c r="N31" i="11"/>
  <c r="N30" i="11"/>
  <c r="N21" i="11"/>
  <c r="N20" i="11"/>
  <c r="N32" i="11"/>
  <c r="N23" i="11"/>
  <c r="N13" i="11"/>
  <c r="N35" i="11"/>
  <c r="N34" i="11"/>
  <c r="N25" i="11"/>
  <c r="N17" i="11"/>
  <c r="N38" i="11"/>
  <c r="N29" i="11"/>
  <c r="N6" i="11"/>
  <c r="N5" i="11" l="1"/>
  <c r="N4" i="11"/>
  <c r="N3" i="11"/>
  <c r="N8" i="11"/>
  <c r="N9" i="11"/>
  <c r="M2" i="11" l="1"/>
  <c r="H2" i="11"/>
  <c r="AP59" i="6"/>
  <c r="AQ59" i="6" s="1"/>
  <c r="AR59" i="6" s="1"/>
  <c r="AP60" i="6"/>
  <c r="AQ60" i="6" s="1"/>
  <c r="AR60" i="6" s="1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AD64" i="12"/>
  <c r="CH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Z74" i="12"/>
  <c r="CH60" i="12"/>
  <c r="CH64" i="12" s="1"/>
  <c r="A59" i="12"/>
  <c r="A60" i="1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Z68" i="2"/>
  <c r="A60" i="2"/>
  <c r="A59" i="2"/>
  <c r="Z64" i="12"/>
  <c r="CI64" i="12"/>
  <c r="AD65" i="12"/>
  <c r="CH65" i="12"/>
  <c r="CI65" i="12"/>
  <c r="AD66" i="12"/>
  <c r="CH66" i="12"/>
  <c r="CI66" i="12"/>
  <c r="AD67" i="12"/>
  <c r="CH67" i="12"/>
  <c r="CI67" i="12"/>
  <c r="AD68" i="12"/>
  <c r="CH68" i="12"/>
  <c r="CI68" i="12"/>
  <c r="AD69" i="12"/>
  <c r="CH69" i="12"/>
  <c r="CI69" i="12"/>
  <c r="AD70" i="12"/>
  <c r="CH70" i="12"/>
  <c r="CI70" i="12"/>
  <c r="AD71" i="12"/>
  <c r="CH71" i="12"/>
  <c r="CI71" i="12"/>
  <c r="AD72" i="12"/>
  <c r="CH72" i="12"/>
  <c r="CI72" i="12"/>
  <c r="AD73" i="12"/>
  <c r="CH73" i="12"/>
  <c r="CI73" i="12"/>
  <c r="AD74" i="12"/>
  <c r="CH74" i="12"/>
  <c r="CI74" i="12"/>
  <c r="AD75" i="12"/>
  <c r="CH75" i="12"/>
  <c r="CI75" i="12"/>
  <c r="Z76" i="12"/>
  <c r="AD76" i="12"/>
  <c r="CH76" i="12"/>
  <c r="CI76" i="12"/>
  <c r="Z77" i="12"/>
  <c r="AD77" i="12"/>
  <c r="CH77" i="12"/>
  <c r="CI77" i="12"/>
  <c r="AD78" i="12"/>
  <c r="CH78" i="12"/>
  <c r="CI78" i="12"/>
  <c r="CI64" i="2"/>
  <c r="CI65" i="2"/>
  <c r="CI66" i="2"/>
  <c r="CI67" i="2"/>
  <c r="CI68" i="2"/>
  <c r="AD69" i="2"/>
  <c r="CI69" i="2"/>
  <c r="CI70" i="2"/>
  <c r="CI71" i="2"/>
  <c r="Z72" i="2"/>
  <c r="CI72" i="2"/>
  <c r="Z64" i="2" l="1"/>
  <c r="Z78" i="12"/>
  <c r="Z66" i="2"/>
  <c r="Z65" i="12"/>
  <c r="Z71" i="2"/>
  <c r="Z67" i="12"/>
  <c r="Z66" i="12"/>
  <c r="Z69" i="12"/>
  <c r="Z68" i="12"/>
  <c r="Z71" i="12"/>
  <c r="Z70" i="12"/>
  <c r="Z73" i="12"/>
  <c r="Z72" i="12"/>
  <c r="Z69" i="2"/>
  <c r="Z75" i="12"/>
  <c r="AD64" i="2"/>
  <c r="Z67" i="2"/>
  <c r="Z70" i="2"/>
  <c r="Z65" i="2"/>
  <c r="AB68" i="12"/>
  <c r="AA67" i="12"/>
  <c r="AB64" i="12"/>
  <c r="AA69" i="12"/>
  <c r="AB71" i="12"/>
  <c r="AB78" i="12"/>
  <c r="AB70" i="12"/>
  <c r="AD66" i="2"/>
  <c r="AD71" i="2"/>
  <c r="AD68" i="2"/>
  <c r="AD65" i="2"/>
  <c r="AD70" i="2"/>
  <c r="AD67" i="2"/>
  <c r="AD72" i="2"/>
  <c r="AP54" i="6"/>
  <c r="AQ54" i="6" s="1"/>
  <c r="AR54" i="6" s="1"/>
  <c r="AP55" i="6"/>
  <c r="AQ55" i="6" s="1"/>
  <c r="AR55" i="6" s="1"/>
  <c r="AP56" i="6"/>
  <c r="AQ56" i="6" s="1"/>
  <c r="AR56" i="6" s="1"/>
  <c r="AP57" i="6"/>
  <c r="AQ57" i="6" s="1"/>
  <c r="AR57" i="6" s="1"/>
  <c r="AP58" i="6"/>
  <c r="AQ58" i="6" s="1"/>
  <c r="AR58" i="6" s="1"/>
  <c r="A62" i="6"/>
  <c r="B66" i="6" s="1"/>
  <c r="C66" i="6" s="1"/>
  <c r="AB72" i="12" l="1"/>
  <c r="AB77" i="12"/>
  <c r="AB65" i="12"/>
  <c r="AB73" i="12"/>
  <c r="AB66" i="12"/>
  <c r="AB67" i="12"/>
  <c r="AB75" i="12"/>
  <c r="AB74" i="12"/>
  <c r="AB76" i="12"/>
  <c r="AB69" i="12"/>
  <c r="AA66" i="12"/>
  <c r="AB69" i="2"/>
  <c r="AA65" i="12"/>
  <c r="AA71" i="12"/>
  <c r="AA72" i="12"/>
  <c r="AA70" i="2"/>
  <c r="AA72" i="2"/>
  <c r="AA67" i="2"/>
  <c r="AA69" i="2"/>
  <c r="AA66" i="2"/>
  <c r="AA68" i="2"/>
  <c r="AA71" i="2"/>
  <c r="AA65" i="2"/>
  <c r="AA64" i="2"/>
  <c r="AA77" i="12"/>
  <c r="AA68" i="12"/>
  <c r="AA70" i="12"/>
  <c r="AA73" i="12"/>
  <c r="AA75" i="12"/>
  <c r="AA74" i="12"/>
  <c r="AA78" i="12"/>
  <c r="AA76" i="12"/>
  <c r="AA64" i="12"/>
  <c r="AB72" i="2"/>
  <c r="AB67" i="2"/>
  <c r="AB65" i="2"/>
  <c r="AB70" i="2"/>
  <c r="AB64" i="2"/>
  <c r="AB68" i="2"/>
  <c r="AB71" i="2"/>
  <c r="AB66" i="2"/>
  <c r="CH85" i="12"/>
  <c r="CH88" i="12"/>
  <c r="CH93" i="12"/>
  <c r="CH96" i="12"/>
  <c r="CH98" i="12"/>
  <c r="CI98" i="12"/>
  <c r="CH99" i="12"/>
  <c r="CI99" i="12"/>
  <c r="CH63" i="12"/>
  <c r="CH82" i="12" s="1"/>
  <c r="CI63" i="12"/>
  <c r="CI82" i="12" s="1"/>
  <c r="CH83" i="12"/>
  <c r="CI83" i="12"/>
  <c r="AE102" i="12" s="1"/>
  <c r="CH84" i="12"/>
  <c r="CI84" i="12"/>
  <c r="AE103" i="12" s="1"/>
  <c r="CI85" i="12"/>
  <c r="AE104" i="12" s="1"/>
  <c r="CH86" i="12"/>
  <c r="CI86" i="12"/>
  <c r="AE105" i="12" s="1"/>
  <c r="CH87" i="12"/>
  <c r="CI87" i="12"/>
  <c r="AE106" i="12" s="1"/>
  <c r="CI88" i="12"/>
  <c r="AE107" i="12" s="1"/>
  <c r="CH89" i="12"/>
  <c r="CI89" i="12"/>
  <c r="AE108" i="12" s="1"/>
  <c r="CH90" i="12"/>
  <c r="CI90" i="12"/>
  <c r="AE109" i="12" s="1"/>
  <c r="CH91" i="12"/>
  <c r="CI91" i="12"/>
  <c r="AE110" i="12" s="1"/>
  <c r="CH92" i="12"/>
  <c r="CI92" i="12"/>
  <c r="AE111" i="12" s="1"/>
  <c r="CI93" i="12"/>
  <c r="AE112" i="12" s="1"/>
  <c r="CH94" i="12"/>
  <c r="CI94" i="12"/>
  <c r="AE113" i="12" s="1"/>
  <c r="CH95" i="12"/>
  <c r="CI95" i="12"/>
  <c r="AE114" i="12" s="1"/>
  <c r="CI96" i="12"/>
  <c r="AE115" i="12" s="1"/>
  <c r="CH97" i="12"/>
  <c r="CI97" i="12"/>
  <c r="AE116" i="12" s="1"/>
  <c r="U93" i="2"/>
  <c r="U92" i="2"/>
  <c r="U91" i="2"/>
  <c r="U90" i="2"/>
  <c r="U89" i="2"/>
  <c r="U88" i="2"/>
  <c r="U87" i="2"/>
  <c r="U86" i="2"/>
  <c r="AC70" i="12" l="1"/>
  <c r="AC75" i="12"/>
  <c r="AC65" i="12"/>
  <c r="AC76" i="12"/>
  <c r="AC68" i="12"/>
  <c r="AC66" i="12"/>
  <c r="D130" i="12" s="1"/>
  <c r="F31" i="13" s="1"/>
  <c r="AC71" i="12"/>
  <c r="AC78" i="12"/>
  <c r="P130" i="12" s="1"/>
  <c r="AD31" i="13" s="1"/>
  <c r="AC73" i="12"/>
  <c r="AC72" i="12"/>
  <c r="AC91" i="12" s="1"/>
  <c r="AC77" i="12"/>
  <c r="AC96" i="12" s="1"/>
  <c r="AC67" i="12"/>
  <c r="AC86" i="12" s="1"/>
  <c r="AC74" i="12"/>
  <c r="AC69" i="12"/>
  <c r="AC88" i="12" s="1"/>
  <c r="AC64" i="12"/>
  <c r="AC65" i="2"/>
  <c r="C114" i="2" s="1"/>
  <c r="D31" i="7" s="1"/>
  <c r="AC72" i="2"/>
  <c r="AC66" i="2"/>
  <c r="AC67" i="2"/>
  <c r="AC68" i="2"/>
  <c r="AC69" i="2"/>
  <c r="AC70" i="2"/>
  <c r="AC80" i="2" s="1"/>
  <c r="AC71" i="2"/>
  <c r="AC64" i="2"/>
  <c r="B114" i="2" s="1"/>
  <c r="B31" i="7" s="1"/>
  <c r="AF116" i="12"/>
  <c r="AP2" i="13" s="1"/>
  <c r="AF113" i="12"/>
  <c r="AN2" i="13" s="1"/>
  <c r="AF108" i="12"/>
  <c r="AL2" i="13" s="1"/>
  <c r="AF104" i="12"/>
  <c r="AJ2" i="13" s="1"/>
  <c r="BC29" i="13"/>
  <c r="BA29" i="13"/>
  <c r="AY29" i="13"/>
  <c r="AW29" i="13"/>
  <c r="B61" i="2"/>
  <c r="B63" i="2" s="1"/>
  <c r="B73" i="2" s="1"/>
  <c r="C61" i="2"/>
  <c r="D61" i="2"/>
  <c r="D63" i="2" s="1"/>
  <c r="E61" i="2"/>
  <c r="E63" i="2" s="1"/>
  <c r="A90" i="2" s="1"/>
  <c r="A7" i="7" s="1"/>
  <c r="F61" i="2"/>
  <c r="F63" i="2" s="1"/>
  <c r="F73" i="2" s="1"/>
  <c r="G61" i="2"/>
  <c r="G63" i="2" s="1"/>
  <c r="G73" i="2" s="1"/>
  <c r="H61" i="2"/>
  <c r="H63" i="2" s="1"/>
  <c r="H73" i="2" s="1"/>
  <c r="I61" i="2"/>
  <c r="I63" i="2" s="1"/>
  <c r="A94" i="2" s="1"/>
  <c r="A11" i="7" s="1"/>
  <c r="J61" i="2"/>
  <c r="J63" i="2" s="1"/>
  <c r="J73" i="2" s="1"/>
  <c r="K61" i="2"/>
  <c r="K63" i="2" s="1"/>
  <c r="K73" i="2" s="1"/>
  <c r="L61" i="2"/>
  <c r="L63" i="2" s="1"/>
  <c r="M61" i="2"/>
  <c r="M63" i="2" s="1"/>
  <c r="A98" i="2" s="1"/>
  <c r="A15" i="7" s="1"/>
  <c r="N61" i="2"/>
  <c r="N63" i="2" s="1"/>
  <c r="N73" i="2" s="1"/>
  <c r="O61" i="2"/>
  <c r="O63" i="2" s="1"/>
  <c r="O73" i="2" s="1"/>
  <c r="P61" i="2"/>
  <c r="P63" i="2" s="1"/>
  <c r="P73" i="2" s="1"/>
  <c r="Q61" i="2"/>
  <c r="Q63" i="2" s="1"/>
  <c r="A102" i="2" s="1"/>
  <c r="A19" i="7" s="1"/>
  <c r="R61" i="2"/>
  <c r="R63" i="2" s="1"/>
  <c r="R73" i="2" s="1"/>
  <c r="S61" i="2"/>
  <c r="S63" i="2" s="1"/>
  <c r="S73" i="2" s="1"/>
  <c r="T61" i="2"/>
  <c r="T63" i="2" s="1"/>
  <c r="U61" i="2"/>
  <c r="U63" i="2" s="1"/>
  <c r="A106" i="2" s="1"/>
  <c r="A23" i="7" s="1"/>
  <c r="V61" i="2"/>
  <c r="V63" i="2" s="1"/>
  <c r="V73" i="2" s="1"/>
  <c r="W61" i="2"/>
  <c r="W63" i="2" s="1"/>
  <c r="W73" i="2" s="1"/>
  <c r="X61" i="2"/>
  <c r="X63" i="2" s="1"/>
  <c r="X73" i="2" s="1"/>
  <c r="Y61" i="2"/>
  <c r="Y63" i="2" s="1"/>
  <c r="A110" i="2" s="1"/>
  <c r="A27" i="7" s="1"/>
  <c r="Z61" i="2"/>
  <c r="AA61" i="2"/>
  <c r="AB61" i="2"/>
  <c r="AB63" i="2" s="1"/>
  <c r="AC61" i="2"/>
  <c r="AC63" i="2" s="1"/>
  <c r="A114" i="2" s="1"/>
  <c r="AD61" i="2"/>
  <c r="AD63" i="2" s="1"/>
  <c r="AE61" i="2"/>
  <c r="AE63" i="2" s="1"/>
  <c r="A116" i="2" s="1"/>
  <c r="AF61" i="2"/>
  <c r="AF63" i="2" s="1"/>
  <c r="AG61" i="2"/>
  <c r="AG63" i="2" s="1"/>
  <c r="A118" i="2" s="1"/>
  <c r="AH61" i="2"/>
  <c r="AH63" i="2" s="1"/>
  <c r="AI61" i="2"/>
  <c r="AI63" i="2" s="1"/>
  <c r="A120" i="2" s="1"/>
  <c r="AJ61" i="2"/>
  <c r="AJ63" i="2" s="1"/>
  <c r="AK61" i="2"/>
  <c r="AK63" i="2" s="1"/>
  <c r="A122" i="2" s="1"/>
  <c r="AL61" i="2"/>
  <c r="AL63" i="2" s="1"/>
  <c r="AM61" i="2"/>
  <c r="AM63" i="2" s="1"/>
  <c r="A124" i="2" s="1"/>
  <c r="AN61" i="2"/>
  <c r="AN63" i="2" s="1"/>
  <c r="A126" i="2"/>
  <c r="A130" i="2"/>
  <c r="A132" i="2"/>
  <c r="A134" i="2"/>
  <c r="A138" i="2"/>
  <c r="A140" i="2"/>
  <c r="A142" i="2"/>
  <c r="A144" i="2"/>
  <c r="A146" i="2"/>
  <c r="A148" i="2"/>
  <c r="A150" i="2"/>
  <c r="A152" i="2"/>
  <c r="A154" i="2"/>
  <c r="A156" i="2"/>
  <c r="A158" i="2"/>
  <c r="A160" i="2"/>
  <c r="A162" i="2"/>
  <c r="A164" i="2"/>
  <c r="A166" i="2"/>
  <c r="A170" i="2"/>
  <c r="C63" i="2"/>
  <c r="C73" i="2" s="1"/>
  <c r="Z63" i="2"/>
  <c r="Z73" i="2" s="1"/>
  <c r="AA63" i="2"/>
  <c r="AA73" i="2" s="1"/>
  <c r="A128" i="2"/>
  <c r="A136" i="2"/>
  <c r="A168" i="2"/>
  <c r="A61" i="2"/>
  <c r="A63" i="2" s="1"/>
  <c r="A173" i="12"/>
  <c r="N161" i="12"/>
  <c r="L161" i="12"/>
  <c r="L160" i="12"/>
  <c r="L159" i="12"/>
  <c r="L158" i="12"/>
  <c r="N157" i="12"/>
  <c r="A154" i="12"/>
  <c r="G131" i="12"/>
  <c r="L32" i="13" s="1"/>
  <c r="E131" i="12"/>
  <c r="H32" i="13" s="1"/>
  <c r="E130" i="12"/>
  <c r="H31" i="13" s="1"/>
  <c r="E129" i="12"/>
  <c r="H30" i="13" s="1"/>
  <c r="E128" i="12"/>
  <c r="H29" i="13" s="1"/>
  <c r="G127" i="12"/>
  <c r="L28" i="13" s="1"/>
  <c r="AB84" i="12"/>
  <c r="AD84" i="12"/>
  <c r="AB89" i="12"/>
  <c r="AB92" i="12"/>
  <c r="AD92" i="12"/>
  <c r="Z94" i="12"/>
  <c r="AD95" i="12"/>
  <c r="Z97" i="12"/>
  <c r="AB97" i="12"/>
  <c r="Z98" i="12"/>
  <c r="AA98" i="12"/>
  <c r="AB98" i="12"/>
  <c r="AC98" i="12"/>
  <c r="AD98" i="12"/>
  <c r="Z99" i="12"/>
  <c r="AA99" i="12"/>
  <c r="AB99" i="12"/>
  <c r="AC99" i="12"/>
  <c r="AD99" i="12"/>
  <c r="AE120" i="12"/>
  <c r="B1" i="12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Z83" i="12"/>
  <c r="B128" i="12"/>
  <c r="B29" i="13" s="1"/>
  <c r="AB83" i="12"/>
  <c r="AC83" i="12"/>
  <c r="B131" i="12"/>
  <c r="B32" i="13" s="1"/>
  <c r="B158" i="12"/>
  <c r="B159" i="12"/>
  <c r="B161" i="12"/>
  <c r="C129" i="12"/>
  <c r="D30" i="13" s="1"/>
  <c r="C131" i="12"/>
  <c r="D32" i="13" s="1"/>
  <c r="D127" i="12"/>
  <c r="F28" i="13" s="1"/>
  <c r="AA85" i="12"/>
  <c r="D129" i="12"/>
  <c r="F30" i="13" s="1"/>
  <c r="AD85" i="12"/>
  <c r="D157" i="12"/>
  <c r="D160" i="12"/>
  <c r="E127" i="12"/>
  <c r="H28" i="13" s="1"/>
  <c r="AA86" i="12"/>
  <c r="AB86" i="12"/>
  <c r="AD86" i="12"/>
  <c r="E158" i="12"/>
  <c r="E160" i="12"/>
  <c r="E161" i="12"/>
  <c r="F128" i="12"/>
  <c r="J29" i="13" s="1"/>
  <c r="F131" i="12"/>
  <c r="J32" i="13" s="1"/>
  <c r="F158" i="12"/>
  <c r="Z88" i="12"/>
  <c r="AA88" i="12"/>
  <c r="AB88" i="12"/>
  <c r="AD88" i="12"/>
  <c r="G157" i="12"/>
  <c r="G159" i="12"/>
  <c r="H127" i="12"/>
  <c r="N28" i="13" s="1"/>
  <c r="H129" i="12"/>
  <c r="N30" i="13" s="1"/>
  <c r="H130" i="12"/>
  <c r="N31" i="13" s="1"/>
  <c r="H157" i="12"/>
  <c r="H160" i="12"/>
  <c r="I127" i="12"/>
  <c r="P28" i="13" s="1"/>
  <c r="I128" i="12"/>
  <c r="P29" i="13" s="1"/>
  <c r="I130" i="12"/>
  <c r="P31" i="13" s="1"/>
  <c r="I158" i="12"/>
  <c r="I160" i="12"/>
  <c r="Z91" i="12"/>
  <c r="AA91" i="12"/>
  <c r="AB91" i="12"/>
  <c r="AD91" i="12"/>
  <c r="J158" i="12"/>
  <c r="J159" i="12"/>
  <c r="J161" i="12"/>
  <c r="K129" i="12"/>
  <c r="T30" i="13" s="1"/>
  <c r="K131" i="12"/>
  <c r="T32" i="13" s="1"/>
  <c r="K157" i="12"/>
  <c r="K159" i="12"/>
  <c r="Z93" i="12"/>
  <c r="AA93" i="12"/>
  <c r="AB93" i="12"/>
  <c r="L130" i="12"/>
  <c r="V31" i="13" s="1"/>
  <c r="AD93" i="12"/>
  <c r="L157" i="12"/>
  <c r="M127" i="12"/>
  <c r="X28" i="13" s="1"/>
  <c r="AA94" i="12"/>
  <c r="AB94" i="12"/>
  <c r="AC94" i="12"/>
  <c r="AD94" i="12"/>
  <c r="M158" i="12"/>
  <c r="M160" i="12"/>
  <c r="M161" i="12"/>
  <c r="N128" i="12"/>
  <c r="Z29" i="13" s="1"/>
  <c r="N131" i="12"/>
  <c r="Z32" i="13" s="1"/>
  <c r="N158" i="12"/>
  <c r="Z96" i="12"/>
  <c r="AA96" i="12"/>
  <c r="O129" i="12"/>
  <c r="AB30" i="13" s="1"/>
  <c r="O131" i="12"/>
  <c r="AB32" i="13" s="1"/>
  <c r="O157" i="12"/>
  <c r="O159" i="12"/>
  <c r="P127" i="12"/>
  <c r="AD28" i="13" s="1"/>
  <c r="P129" i="12"/>
  <c r="AD30" i="13" s="1"/>
  <c r="P157" i="12"/>
  <c r="P160" i="12"/>
  <c r="B63" i="12"/>
  <c r="A103" i="12" s="1"/>
  <c r="A4" i="13" s="1"/>
  <c r="C63" i="12"/>
  <c r="C82" i="12" s="1"/>
  <c r="D63" i="12"/>
  <c r="A105" i="12" s="1"/>
  <c r="A6" i="13" s="1"/>
  <c r="E63" i="12"/>
  <c r="E82" i="12" s="1"/>
  <c r="F63" i="12"/>
  <c r="F82" i="12" s="1"/>
  <c r="G63" i="12"/>
  <c r="A108" i="12" s="1"/>
  <c r="A9" i="13" s="1"/>
  <c r="H63" i="12"/>
  <c r="H82" i="12" s="1"/>
  <c r="I63" i="12"/>
  <c r="J63" i="12"/>
  <c r="A111" i="12" s="1"/>
  <c r="A12" i="13" s="1"/>
  <c r="K63" i="12"/>
  <c r="K82" i="12" s="1"/>
  <c r="L63" i="12"/>
  <c r="A113" i="12" s="1"/>
  <c r="A14" i="13" s="1"/>
  <c r="M63" i="12"/>
  <c r="A114" i="12" s="1"/>
  <c r="A15" i="13" s="1"/>
  <c r="N63" i="12"/>
  <c r="N82" i="12" s="1"/>
  <c r="O63" i="12"/>
  <c r="A116" i="12" s="1"/>
  <c r="A17" i="13" s="1"/>
  <c r="P63" i="12"/>
  <c r="P82" i="12" s="1"/>
  <c r="Q63" i="12"/>
  <c r="R63" i="12"/>
  <c r="A119" i="12" s="1"/>
  <c r="A20" i="13" s="1"/>
  <c r="S63" i="12"/>
  <c r="S82" i="12" s="1"/>
  <c r="T63" i="12"/>
  <c r="A121" i="12" s="1"/>
  <c r="A22" i="13" s="1"/>
  <c r="U63" i="12"/>
  <c r="U82" i="12" s="1"/>
  <c r="V63" i="12"/>
  <c r="V82" i="12" s="1"/>
  <c r="W63" i="12"/>
  <c r="A124" i="12" s="1"/>
  <c r="A25" i="13" s="1"/>
  <c r="X63" i="12"/>
  <c r="X82" i="12" s="1"/>
  <c r="Y63" i="12"/>
  <c r="Z63" i="12"/>
  <c r="A127" i="12" s="1"/>
  <c r="AA63" i="12"/>
  <c r="AB63" i="12"/>
  <c r="A129" i="12" s="1"/>
  <c r="AC63" i="12"/>
  <c r="A130" i="12" s="1"/>
  <c r="AD63" i="12"/>
  <c r="AE63" i="12"/>
  <c r="A132" i="12" s="1"/>
  <c r="AF63" i="12"/>
  <c r="AF82" i="12" s="1"/>
  <c r="AG63" i="12"/>
  <c r="AH63" i="12"/>
  <c r="A135" i="12" s="1"/>
  <c r="AI63" i="12"/>
  <c r="AI82" i="12" s="1"/>
  <c r="AJ63" i="12"/>
  <c r="A137" i="12" s="1"/>
  <c r="AK63" i="12"/>
  <c r="AK82" i="12" s="1"/>
  <c r="AL63" i="12"/>
  <c r="AM63" i="12"/>
  <c r="A140" i="12" s="1"/>
  <c r="AN63" i="12"/>
  <c r="AN82" i="12" s="1"/>
  <c r="A145" i="12"/>
  <c r="A146" i="12"/>
  <c r="A148" i="12"/>
  <c r="A151" i="12"/>
  <c r="A153" i="12"/>
  <c r="A156" i="12"/>
  <c r="A164" i="12"/>
  <c r="A167" i="12"/>
  <c r="A169" i="12"/>
  <c r="A172" i="12"/>
  <c r="A177" i="12"/>
  <c r="A180" i="12"/>
  <c r="A183" i="12"/>
  <c r="A185" i="12"/>
  <c r="A63" i="12"/>
  <c r="F111" i="2"/>
  <c r="J28" i="7" s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" i="2"/>
  <c r="Z74" i="2"/>
  <c r="B112" i="2"/>
  <c r="B29" i="7" s="1"/>
  <c r="AB74" i="2"/>
  <c r="AD74" i="2"/>
  <c r="B142" i="2"/>
  <c r="B144" i="2"/>
  <c r="C112" i="2"/>
  <c r="D29" i="7" s="1"/>
  <c r="C142" i="2"/>
  <c r="C144" i="2"/>
  <c r="D112" i="2"/>
  <c r="F29" i="7" s="1"/>
  <c r="AC76" i="2"/>
  <c r="D144" i="2"/>
  <c r="E112" i="2"/>
  <c r="H29" i="7" s="1"/>
  <c r="E114" i="2"/>
  <c r="H31" i="7" s="1"/>
  <c r="E142" i="2"/>
  <c r="E144" i="2"/>
  <c r="Z78" i="2"/>
  <c r="F112" i="2"/>
  <c r="J29" i="7" s="1"/>
  <c r="AB78" i="2"/>
  <c r="F114" i="2"/>
  <c r="J31" i="7" s="1"/>
  <c r="AD78" i="2"/>
  <c r="F141" i="2"/>
  <c r="F143" i="2"/>
  <c r="F145" i="2"/>
  <c r="G112" i="2"/>
  <c r="L29" i="7" s="1"/>
  <c r="G114" i="2"/>
  <c r="L31" i="7" s="1"/>
  <c r="G142" i="2"/>
  <c r="G144" i="2"/>
  <c r="H112" i="2"/>
  <c r="N29" i="7" s="1"/>
  <c r="H144" i="2"/>
  <c r="I112" i="2"/>
  <c r="P29" i="7" s="1"/>
  <c r="I114" i="2"/>
  <c r="P31" i="7" s="1"/>
  <c r="I142" i="2"/>
  <c r="I144" i="2"/>
  <c r="Z82" i="2"/>
  <c r="AB82" i="2"/>
  <c r="AD82" i="2"/>
  <c r="D73" i="2"/>
  <c r="L73" i="2"/>
  <c r="T73" i="2"/>
  <c r="AP2" i="6"/>
  <c r="AQ2" i="6" s="1"/>
  <c r="AR2" i="6" s="1"/>
  <c r="AP3" i="6"/>
  <c r="AQ3" i="6" s="1"/>
  <c r="AR3" i="6" s="1"/>
  <c r="AP4" i="6"/>
  <c r="AQ4" i="6" s="1"/>
  <c r="AR4" i="6" s="1"/>
  <c r="AP5" i="6"/>
  <c r="AQ5" i="6" s="1"/>
  <c r="AR5" i="6" s="1"/>
  <c r="AP6" i="6"/>
  <c r="AQ6" i="6" s="1"/>
  <c r="AR6" i="6" s="1"/>
  <c r="AP7" i="6"/>
  <c r="AQ7" i="6" s="1"/>
  <c r="AR7" i="6" s="1"/>
  <c r="AP8" i="6"/>
  <c r="AQ8" i="6" s="1"/>
  <c r="AR8" i="6" s="1"/>
  <c r="AP9" i="6"/>
  <c r="AQ9" i="6" s="1"/>
  <c r="AR9" i="6" s="1"/>
  <c r="AP10" i="6"/>
  <c r="AQ10" i="6" s="1"/>
  <c r="AR10" i="6" s="1"/>
  <c r="AP11" i="6"/>
  <c r="AQ11" i="6" s="1"/>
  <c r="AR11" i="6" s="1"/>
  <c r="AP12" i="6"/>
  <c r="AQ12" i="6" s="1"/>
  <c r="AR12" i="6" s="1"/>
  <c r="AP13" i="6"/>
  <c r="AQ13" i="6" s="1"/>
  <c r="AR13" i="6" s="1"/>
  <c r="AP14" i="6"/>
  <c r="AQ14" i="6" s="1"/>
  <c r="AR14" i="6" s="1"/>
  <c r="AP15" i="6"/>
  <c r="AQ15" i="6" s="1"/>
  <c r="AR15" i="6" s="1"/>
  <c r="AP16" i="6"/>
  <c r="AQ16" i="6" s="1"/>
  <c r="AR16" i="6" s="1"/>
  <c r="AP17" i="6"/>
  <c r="AQ17" i="6" s="1"/>
  <c r="AR17" i="6" s="1"/>
  <c r="AP18" i="6"/>
  <c r="AQ18" i="6" s="1"/>
  <c r="AR18" i="6" s="1"/>
  <c r="AP19" i="6"/>
  <c r="AQ19" i="6" s="1"/>
  <c r="AR19" i="6" s="1"/>
  <c r="AP20" i="6"/>
  <c r="AQ20" i="6" s="1"/>
  <c r="AR20" i="6" s="1"/>
  <c r="AP21" i="6"/>
  <c r="AQ21" i="6" s="1"/>
  <c r="AR21" i="6" s="1"/>
  <c r="AP22" i="6"/>
  <c r="AQ22" i="6" s="1"/>
  <c r="AR22" i="6" s="1"/>
  <c r="AP23" i="6"/>
  <c r="AQ23" i="6" s="1"/>
  <c r="AR23" i="6" s="1"/>
  <c r="AP24" i="6"/>
  <c r="AQ24" i="6" s="1"/>
  <c r="AR24" i="6" s="1"/>
  <c r="AP25" i="6"/>
  <c r="AQ25" i="6" s="1"/>
  <c r="AR25" i="6" s="1"/>
  <c r="AP26" i="6"/>
  <c r="AQ26" i="6" s="1"/>
  <c r="AR26" i="6" s="1"/>
  <c r="AP27" i="6"/>
  <c r="AQ27" i="6" s="1"/>
  <c r="AR27" i="6" s="1"/>
  <c r="AP28" i="6"/>
  <c r="AQ28" i="6" s="1"/>
  <c r="AR28" i="6" s="1"/>
  <c r="AP29" i="6"/>
  <c r="AQ29" i="6" s="1"/>
  <c r="AR29" i="6" s="1"/>
  <c r="AP30" i="6"/>
  <c r="AQ30" i="6" s="1"/>
  <c r="AR30" i="6" s="1"/>
  <c r="AP31" i="6"/>
  <c r="AQ31" i="6" s="1"/>
  <c r="AR31" i="6" s="1"/>
  <c r="AP32" i="6"/>
  <c r="AQ32" i="6" s="1"/>
  <c r="AR32" i="6" s="1"/>
  <c r="AP33" i="6"/>
  <c r="AQ33" i="6" s="1"/>
  <c r="AR33" i="6" s="1"/>
  <c r="AP34" i="6"/>
  <c r="AQ34" i="6" s="1"/>
  <c r="AR34" i="6" s="1"/>
  <c r="AP35" i="6"/>
  <c r="AQ35" i="6" s="1"/>
  <c r="AR35" i="6" s="1"/>
  <c r="AP36" i="6"/>
  <c r="AQ36" i="6" s="1"/>
  <c r="AR36" i="6" s="1"/>
  <c r="AP37" i="6"/>
  <c r="AQ37" i="6" s="1"/>
  <c r="AR37" i="6" s="1"/>
  <c r="AP38" i="6"/>
  <c r="AQ38" i="6" s="1"/>
  <c r="AR38" i="6" s="1"/>
  <c r="AP39" i="6"/>
  <c r="AQ39" i="6" s="1"/>
  <c r="AR39" i="6" s="1"/>
  <c r="AP40" i="6"/>
  <c r="AQ40" i="6" s="1"/>
  <c r="AR40" i="6" s="1"/>
  <c r="AP41" i="6"/>
  <c r="AQ41" i="6" s="1"/>
  <c r="AR41" i="6" s="1"/>
  <c r="AP42" i="6"/>
  <c r="AQ42" i="6" s="1"/>
  <c r="AR42" i="6" s="1"/>
  <c r="AP43" i="6"/>
  <c r="AQ43" i="6" s="1"/>
  <c r="AR43" i="6" s="1"/>
  <c r="AP44" i="6"/>
  <c r="AQ44" i="6" s="1"/>
  <c r="AR44" i="6" s="1"/>
  <c r="AP45" i="6"/>
  <c r="AQ45" i="6" s="1"/>
  <c r="AR45" i="6" s="1"/>
  <c r="AP46" i="6"/>
  <c r="AQ46" i="6" s="1"/>
  <c r="AR46" i="6" s="1"/>
  <c r="AP47" i="6"/>
  <c r="AQ47" i="6" s="1"/>
  <c r="AR47" i="6" s="1"/>
  <c r="AP48" i="6"/>
  <c r="AQ48" i="6" s="1"/>
  <c r="AR48" i="6" s="1"/>
  <c r="AP49" i="6"/>
  <c r="AQ49" i="6" s="1"/>
  <c r="AR49" i="6" s="1"/>
  <c r="AP50" i="6"/>
  <c r="AQ50" i="6" s="1"/>
  <c r="AR50" i="6" s="1"/>
  <c r="AP51" i="6"/>
  <c r="AQ51" i="6" s="1"/>
  <c r="AR51" i="6" s="1"/>
  <c r="AP52" i="6"/>
  <c r="AQ52" i="6" s="1"/>
  <c r="AR52" i="6" s="1"/>
  <c r="AP53" i="6"/>
  <c r="AQ53" i="6" s="1"/>
  <c r="AR53" i="6" s="1"/>
  <c r="AJ82" i="12" l="1"/>
  <c r="T82" i="12"/>
  <c r="D82" i="12"/>
  <c r="A115" i="12"/>
  <c r="A16" i="13" s="1"/>
  <c r="A138" i="12"/>
  <c r="A117" i="12"/>
  <c r="A18" i="13" s="1"/>
  <c r="B170" i="2"/>
  <c r="Q67" i="12"/>
  <c r="Q71" i="12"/>
  <c r="Q66" i="12"/>
  <c r="Q70" i="12"/>
  <c r="Q74" i="12"/>
  <c r="Q73" i="12"/>
  <c r="Q92" i="12" s="1"/>
  <c r="Q76" i="12"/>
  <c r="Q64" i="12"/>
  <c r="Q65" i="12"/>
  <c r="Q68" i="12"/>
  <c r="Q69" i="12"/>
  <c r="Q72" i="12"/>
  <c r="Q75" i="12"/>
  <c r="Q77" i="12"/>
  <c r="O118" i="12" s="1"/>
  <c r="AB19" i="13" s="1"/>
  <c r="Q78" i="12"/>
  <c r="AJ65" i="2"/>
  <c r="AJ67" i="2"/>
  <c r="AJ64" i="2"/>
  <c r="AJ70" i="2"/>
  <c r="AJ71" i="2"/>
  <c r="AJ69" i="2"/>
  <c r="G121" i="2" s="1"/>
  <c r="L38" i="7" s="1"/>
  <c r="AJ72" i="2"/>
  <c r="AJ68" i="2"/>
  <c r="AJ66" i="2"/>
  <c r="H169" i="2"/>
  <c r="X67" i="12"/>
  <c r="X71" i="12"/>
  <c r="X66" i="12"/>
  <c r="X70" i="12"/>
  <c r="X65" i="12"/>
  <c r="X69" i="12"/>
  <c r="X73" i="12"/>
  <c r="X72" i="12"/>
  <c r="X76" i="12"/>
  <c r="X75" i="12"/>
  <c r="X64" i="12"/>
  <c r="X78" i="12"/>
  <c r="X74" i="12"/>
  <c r="X77" i="12"/>
  <c r="X68" i="12"/>
  <c r="P67" i="12"/>
  <c r="P71" i="12"/>
  <c r="P66" i="12"/>
  <c r="P70" i="12"/>
  <c r="P65" i="12"/>
  <c r="P69" i="12"/>
  <c r="P73" i="12"/>
  <c r="P76" i="12"/>
  <c r="P64" i="12"/>
  <c r="P68" i="12"/>
  <c r="P72" i="12"/>
  <c r="P75" i="12"/>
  <c r="P74" i="12"/>
  <c r="P78" i="12"/>
  <c r="P77" i="12"/>
  <c r="H67" i="12"/>
  <c r="H71" i="12"/>
  <c r="H66" i="12"/>
  <c r="H70" i="12"/>
  <c r="H65" i="12"/>
  <c r="H69" i="12"/>
  <c r="H72" i="12"/>
  <c r="H64" i="12"/>
  <c r="H68" i="12"/>
  <c r="H76" i="12"/>
  <c r="H73" i="12"/>
  <c r="H75" i="12"/>
  <c r="H74" i="12"/>
  <c r="H78" i="12"/>
  <c r="H77" i="12"/>
  <c r="AF67" i="12"/>
  <c r="AF71" i="12"/>
  <c r="AF66" i="12"/>
  <c r="AF70" i="12"/>
  <c r="AF65" i="12"/>
  <c r="AF69" i="12"/>
  <c r="AF73" i="12"/>
  <c r="AF72" i="12"/>
  <c r="AF76" i="12"/>
  <c r="AF75" i="12"/>
  <c r="AF74" i="12"/>
  <c r="AF78" i="12"/>
  <c r="AF77" i="12"/>
  <c r="AF64" i="12"/>
  <c r="AF68" i="12"/>
  <c r="AK65" i="2"/>
  <c r="AK67" i="2"/>
  <c r="E122" i="2" s="1"/>
  <c r="H39" i="7" s="1"/>
  <c r="AK66" i="2"/>
  <c r="AK76" i="2" s="1"/>
  <c r="AK64" i="2"/>
  <c r="AK70" i="2"/>
  <c r="AK69" i="2"/>
  <c r="AK72" i="2"/>
  <c r="AK68" i="2"/>
  <c r="AK71" i="2"/>
  <c r="E162" i="2"/>
  <c r="Y67" i="12"/>
  <c r="Y71" i="12"/>
  <c r="Y66" i="12"/>
  <c r="Y70" i="12"/>
  <c r="Y64" i="12"/>
  <c r="Y65" i="12"/>
  <c r="Y68" i="12"/>
  <c r="Y69" i="12"/>
  <c r="Y74" i="12"/>
  <c r="Y73" i="12"/>
  <c r="Y92" i="12" s="1"/>
  <c r="Y72" i="12"/>
  <c r="Y76" i="12"/>
  <c r="Y75" i="12"/>
  <c r="Y78" i="12"/>
  <c r="Y77" i="12"/>
  <c r="AM66" i="12"/>
  <c r="AM70" i="12"/>
  <c r="AM65" i="12"/>
  <c r="AM69" i="12"/>
  <c r="AM67" i="12"/>
  <c r="AM72" i="12"/>
  <c r="AM73" i="12"/>
  <c r="AM64" i="12"/>
  <c r="AM68" i="12"/>
  <c r="AM71" i="12"/>
  <c r="AM75" i="12"/>
  <c r="AM74" i="12"/>
  <c r="AM78" i="12"/>
  <c r="AM76" i="12"/>
  <c r="AM77" i="12"/>
  <c r="L65" i="2"/>
  <c r="L67" i="2"/>
  <c r="L64" i="2"/>
  <c r="L74" i="2" s="1"/>
  <c r="L70" i="2"/>
  <c r="L80" i="2" s="1"/>
  <c r="L72" i="2"/>
  <c r="L71" i="2"/>
  <c r="L66" i="2"/>
  <c r="L68" i="2"/>
  <c r="L69" i="2"/>
  <c r="A69" i="2"/>
  <c r="A68" i="2"/>
  <c r="A67" i="2"/>
  <c r="A64" i="2"/>
  <c r="A66" i="2"/>
  <c r="A72" i="2"/>
  <c r="A65" i="2"/>
  <c r="A70" i="2"/>
  <c r="A71" i="2"/>
  <c r="S67" i="2"/>
  <c r="E104" i="2" s="1"/>
  <c r="H21" i="7" s="1"/>
  <c r="S64" i="2"/>
  <c r="B104" i="2" s="1"/>
  <c r="B21" i="7" s="1"/>
  <c r="S69" i="2"/>
  <c r="S68" i="2"/>
  <c r="S65" i="2"/>
  <c r="S72" i="2"/>
  <c r="S70" i="2"/>
  <c r="S66" i="2"/>
  <c r="S71" i="2"/>
  <c r="I104" i="2" s="1"/>
  <c r="P21" i="7" s="1"/>
  <c r="K67" i="2"/>
  <c r="E96" i="2" s="1"/>
  <c r="H13" i="7" s="1"/>
  <c r="K64" i="2"/>
  <c r="K69" i="2"/>
  <c r="K68" i="2"/>
  <c r="K65" i="2"/>
  <c r="K70" i="2"/>
  <c r="K72" i="2"/>
  <c r="K66" i="2"/>
  <c r="D96" i="2" s="1"/>
  <c r="F13" i="7" s="1"/>
  <c r="K71" i="2"/>
  <c r="I96" i="2" s="1"/>
  <c r="P13" i="7" s="1"/>
  <c r="C67" i="2"/>
  <c r="C64" i="2"/>
  <c r="B88" i="2" s="1"/>
  <c r="B5" i="7" s="1"/>
  <c r="C69" i="2"/>
  <c r="C68" i="2"/>
  <c r="C65" i="2"/>
  <c r="C66" i="2"/>
  <c r="C72" i="2"/>
  <c r="C70" i="2"/>
  <c r="H88" i="2" s="1"/>
  <c r="N5" i="7" s="1"/>
  <c r="C71" i="2"/>
  <c r="H136" i="2"/>
  <c r="AI67" i="2"/>
  <c r="AI64" i="2"/>
  <c r="AI69" i="2"/>
  <c r="AI68" i="2"/>
  <c r="AI65" i="2"/>
  <c r="C120" i="2" s="1"/>
  <c r="D37" i="7" s="1"/>
  <c r="AI72" i="2"/>
  <c r="AI66" i="2"/>
  <c r="AI71" i="2"/>
  <c r="AI70" i="2"/>
  <c r="W66" i="12"/>
  <c r="W70" i="12"/>
  <c r="W65" i="12"/>
  <c r="W69" i="12"/>
  <c r="W71" i="12"/>
  <c r="W90" i="12" s="1"/>
  <c r="W73" i="12"/>
  <c r="W72" i="12"/>
  <c r="W75" i="12"/>
  <c r="W64" i="12"/>
  <c r="W68" i="12"/>
  <c r="W74" i="12"/>
  <c r="W67" i="12"/>
  <c r="W78" i="12"/>
  <c r="W97" i="12" s="1"/>
  <c r="W76" i="12"/>
  <c r="W77" i="12"/>
  <c r="O66" i="12"/>
  <c r="O70" i="12"/>
  <c r="H116" i="12" s="1"/>
  <c r="N17" i="13" s="1"/>
  <c r="O65" i="12"/>
  <c r="O69" i="12"/>
  <c r="O73" i="12"/>
  <c r="O64" i="12"/>
  <c r="O68" i="12"/>
  <c r="O71" i="12"/>
  <c r="O67" i="12"/>
  <c r="O72" i="12"/>
  <c r="J116" i="12" s="1"/>
  <c r="R17" i="13" s="1"/>
  <c r="O75" i="12"/>
  <c r="O74" i="12"/>
  <c r="O78" i="12"/>
  <c r="O77" i="12"/>
  <c r="O76" i="12"/>
  <c r="G66" i="12"/>
  <c r="G70" i="12"/>
  <c r="G65" i="12"/>
  <c r="C108" i="12" s="1"/>
  <c r="D9" i="13" s="1"/>
  <c r="G69" i="12"/>
  <c r="G64" i="12"/>
  <c r="G68" i="12"/>
  <c r="G77" i="12"/>
  <c r="G96" i="12" s="1"/>
  <c r="G67" i="12"/>
  <c r="G73" i="12"/>
  <c r="G75" i="12"/>
  <c r="M108" i="12" s="1"/>
  <c r="X9" i="13" s="1"/>
  <c r="G74" i="12"/>
  <c r="G71" i="12"/>
  <c r="G78" i="12"/>
  <c r="G72" i="12"/>
  <c r="G76" i="12"/>
  <c r="AG67" i="12"/>
  <c r="AG71" i="12"/>
  <c r="AG66" i="12"/>
  <c r="AG70" i="12"/>
  <c r="AG64" i="12"/>
  <c r="AG68" i="12"/>
  <c r="AG74" i="12"/>
  <c r="AG73" i="12"/>
  <c r="AG72" i="12"/>
  <c r="AG76" i="12"/>
  <c r="AG65" i="12"/>
  <c r="AG69" i="12"/>
  <c r="AG75" i="12"/>
  <c r="AG78" i="12"/>
  <c r="AG77" i="12"/>
  <c r="T65" i="2"/>
  <c r="T67" i="2"/>
  <c r="T64" i="2"/>
  <c r="T74" i="2" s="1"/>
  <c r="T68" i="2"/>
  <c r="F105" i="2" s="1"/>
  <c r="J22" i="7" s="1"/>
  <c r="T70" i="2"/>
  <c r="T72" i="2"/>
  <c r="T66" i="2"/>
  <c r="T71" i="2"/>
  <c r="T69" i="2"/>
  <c r="J67" i="2"/>
  <c r="J64" i="2"/>
  <c r="J69" i="2"/>
  <c r="G95" i="2" s="1"/>
  <c r="L12" i="7" s="1"/>
  <c r="J66" i="2"/>
  <c r="J65" i="2"/>
  <c r="J72" i="2"/>
  <c r="J68" i="2"/>
  <c r="J71" i="2"/>
  <c r="J70" i="2"/>
  <c r="I127" i="2"/>
  <c r="AH64" i="2"/>
  <c r="AH69" i="2"/>
  <c r="AH66" i="2"/>
  <c r="AH65" i="2"/>
  <c r="AH72" i="2"/>
  <c r="AH68" i="2"/>
  <c r="AH67" i="2"/>
  <c r="AH77" i="2" s="1"/>
  <c r="AH71" i="2"/>
  <c r="AH81" i="2" s="1"/>
  <c r="AH70" i="2"/>
  <c r="C167" i="2"/>
  <c r="F167" i="2"/>
  <c r="G151" i="2"/>
  <c r="V66" i="12"/>
  <c r="V70" i="12"/>
  <c r="V65" i="12"/>
  <c r="V69" i="12"/>
  <c r="V64" i="12"/>
  <c r="V68" i="12"/>
  <c r="V72" i="12"/>
  <c r="V73" i="12"/>
  <c r="V75" i="12"/>
  <c r="V74" i="12"/>
  <c r="V67" i="12"/>
  <c r="V78" i="12"/>
  <c r="V71" i="12"/>
  <c r="V76" i="12"/>
  <c r="V77" i="12"/>
  <c r="N66" i="12"/>
  <c r="N70" i="12"/>
  <c r="N65" i="12"/>
  <c r="N69" i="12"/>
  <c r="N64" i="12"/>
  <c r="N68" i="12"/>
  <c r="N72" i="12"/>
  <c r="N73" i="12"/>
  <c r="N71" i="12"/>
  <c r="N67" i="12"/>
  <c r="N75" i="12"/>
  <c r="N74" i="12"/>
  <c r="N78" i="12"/>
  <c r="N76" i="12"/>
  <c r="N77" i="12"/>
  <c r="F66" i="12"/>
  <c r="F70" i="12"/>
  <c r="F65" i="12"/>
  <c r="F69" i="12"/>
  <c r="F64" i="12"/>
  <c r="F83" i="12" s="1"/>
  <c r="F68" i="12"/>
  <c r="F72" i="12"/>
  <c r="F67" i="12"/>
  <c r="F73" i="12"/>
  <c r="F75" i="12"/>
  <c r="F74" i="12"/>
  <c r="F71" i="12"/>
  <c r="F78" i="12"/>
  <c r="F77" i="12"/>
  <c r="F76" i="12"/>
  <c r="AH64" i="12"/>
  <c r="AH68" i="12"/>
  <c r="AH72" i="12"/>
  <c r="AH67" i="12"/>
  <c r="AH66" i="12"/>
  <c r="AH70" i="12"/>
  <c r="AH74" i="12"/>
  <c r="AH77" i="12"/>
  <c r="AH73" i="12"/>
  <c r="AH76" i="12"/>
  <c r="AH65" i="12"/>
  <c r="AH75" i="12"/>
  <c r="AH71" i="12"/>
  <c r="AH78" i="12"/>
  <c r="AH69" i="12"/>
  <c r="E65" i="2"/>
  <c r="E70" i="2"/>
  <c r="E67" i="2"/>
  <c r="E66" i="2"/>
  <c r="E76" i="2" s="1"/>
  <c r="E69" i="2"/>
  <c r="G90" i="2" s="1"/>
  <c r="L7" i="7" s="1"/>
  <c r="E64" i="2"/>
  <c r="E72" i="2"/>
  <c r="E68" i="2"/>
  <c r="E71" i="2"/>
  <c r="C154" i="2"/>
  <c r="G154" i="2"/>
  <c r="I154" i="2"/>
  <c r="I67" i="12"/>
  <c r="I71" i="12"/>
  <c r="I110" i="12" s="1"/>
  <c r="P11" i="13" s="1"/>
  <c r="I66" i="12"/>
  <c r="I85" i="12" s="1"/>
  <c r="I70" i="12"/>
  <c r="I74" i="12"/>
  <c r="I72" i="12"/>
  <c r="I64" i="12"/>
  <c r="I65" i="12"/>
  <c r="I68" i="12"/>
  <c r="I69" i="12"/>
  <c r="I88" i="12" s="1"/>
  <c r="I76" i="12"/>
  <c r="N110" i="12" s="1"/>
  <c r="Z11" i="13" s="1"/>
  <c r="I73" i="12"/>
  <c r="I75" i="12"/>
  <c r="I78" i="12"/>
  <c r="I77" i="12"/>
  <c r="R64" i="2"/>
  <c r="R69" i="2"/>
  <c r="R66" i="2"/>
  <c r="R65" i="2"/>
  <c r="C103" i="2" s="1"/>
  <c r="D20" i="7" s="1"/>
  <c r="R67" i="2"/>
  <c r="R77" i="2" s="1"/>
  <c r="R72" i="2"/>
  <c r="R68" i="2"/>
  <c r="R71" i="2"/>
  <c r="I103" i="2" s="1"/>
  <c r="P20" i="7" s="1"/>
  <c r="R70" i="2"/>
  <c r="Y64" i="2"/>
  <c r="Y66" i="2"/>
  <c r="Y65" i="2"/>
  <c r="Y75" i="2" s="1"/>
  <c r="Y72" i="2"/>
  <c r="Y82" i="2" s="1"/>
  <c r="Y69" i="2"/>
  <c r="Y71" i="2"/>
  <c r="Y70" i="2"/>
  <c r="Y67" i="2"/>
  <c r="Y68" i="2"/>
  <c r="Q64" i="2"/>
  <c r="Q66" i="2"/>
  <c r="Q76" i="2" s="1"/>
  <c r="Q67" i="2"/>
  <c r="E102" i="2" s="1"/>
  <c r="H19" i="7" s="1"/>
  <c r="Q71" i="2"/>
  <c r="Q72" i="2"/>
  <c r="Q69" i="2"/>
  <c r="Q79" i="2" s="1"/>
  <c r="Q70" i="2"/>
  <c r="Q65" i="2"/>
  <c r="Q68" i="2"/>
  <c r="I64" i="2"/>
  <c r="B94" i="2" s="1"/>
  <c r="B11" i="7" s="1"/>
  <c r="I66" i="2"/>
  <c r="I76" i="2" s="1"/>
  <c r="I68" i="2"/>
  <c r="I72" i="2"/>
  <c r="I71" i="2"/>
  <c r="I94" i="2" s="1"/>
  <c r="P11" i="7" s="1"/>
  <c r="I69" i="2"/>
  <c r="I65" i="2"/>
  <c r="I67" i="2"/>
  <c r="I70" i="2"/>
  <c r="I80" i="2" s="1"/>
  <c r="AE66" i="2"/>
  <c r="D116" i="2" s="1"/>
  <c r="F33" i="7" s="1"/>
  <c r="AE68" i="2"/>
  <c r="AE65" i="2"/>
  <c r="AE64" i="2"/>
  <c r="AE71" i="2"/>
  <c r="AE67" i="2"/>
  <c r="AE70" i="2"/>
  <c r="AE69" i="2"/>
  <c r="G116" i="2" s="1"/>
  <c r="L33" i="7" s="1"/>
  <c r="AE72" i="2"/>
  <c r="E134" i="2"/>
  <c r="E126" i="2"/>
  <c r="AG64" i="2"/>
  <c r="AG66" i="2"/>
  <c r="AG70" i="2"/>
  <c r="AG68" i="2"/>
  <c r="AG69" i="2"/>
  <c r="G118" i="2" s="1"/>
  <c r="L35" i="7" s="1"/>
  <c r="AG67" i="2"/>
  <c r="E118" i="2" s="1"/>
  <c r="H35" i="7" s="1"/>
  <c r="AG71" i="2"/>
  <c r="AG65" i="2"/>
  <c r="AG72" i="2"/>
  <c r="E166" i="2"/>
  <c r="E150" i="2"/>
  <c r="U65" i="12"/>
  <c r="U84" i="12" s="1"/>
  <c r="U69" i="12"/>
  <c r="U64" i="12"/>
  <c r="U68" i="12"/>
  <c r="U76" i="12"/>
  <c r="U72" i="12"/>
  <c r="U75" i="12"/>
  <c r="U74" i="12"/>
  <c r="U67" i="12"/>
  <c r="U86" i="12" s="1"/>
  <c r="U71" i="12"/>
  <c r="U77" i="12"/>
  <c r="U66" i="12"/>
  <c r="U73" i="12"/>
  <c r="U70" i="12"/>
  <c r="U78" i="12"/>
  <c r="M65" i="12"/>
  <c r="M84" i="12" s="1"/>
  <c r="M69" i="12"/>
  <c r="M64" i="12"/>
  <c r="B114" i="12" s="1"/>
  <c r="B15" i="13" s="1"/>
  <c r="M68" i="12"/>
  <c r="M73" i="12"/>
  <c r="M76" i="12"/>
  <c r="M71" i="12"/>
  <c r="M67" i="12"/>
  <c r="M75" i="12"/>
  <c r="M72" i="12"/>
  <c r="M66" i="12"/>
  <c r="M70" i="12"/>
  <c r="M74" i="12"/>
  <c r="M77" i="12"/>
  <c r="M78" i="12"/>
  <c r="E65" i="12"/>
  <c r="E69" i="12"/>
  <c r="E88" i="12" s="1"/>
  <c r="E64" i="12"/>
  <c r="B106" i="12" s="1"/>
  <c r="B7" i="13" s="1"/>
  <c r="E68" i="12"/>
  <c r="E76" i="12"/>
  <c r="N106" i="12" s="1"/>
  <c r="Z7" i="13" s="1"/>
  <c r="E66" i="12"/>
  <c r="E70" i="12"/>
  <c r="E73" i="12"/>
  <c r="E75" i="12"/>
  <c r="E74" i="12"/>
  <c r="L106" i="12" s="1"/>
  <c r="V7" i="13" s="1"/>
  <c r="E71" i="12"/>
  <c r="I106" i="12" s="1"/>
  <c r="P7" i="13" s="1"/>
  <c r="E72" i="12"/>
  <c r="E77" i="12"/>
  <c r="E67" i="12"/>
  <c r="E106" i="12" s="1"/>
  <c r="H7" i="13" s="1"/>
  <c r="E78" i="12"/>
  <c r="AI64" i="12"/>
  <c r="AI68" i="12"/>
  <c r="AI67" i="12"/>
  <c r="AI65" i="12"/>
  <c r="AI69" i="12"/>
  <c r="AI71" i="12"/>
  <c r="AI75" i="12"/>
  <c r="AI74" i="12"/>
  <c r="AI77" i="12"/>
  <c r="AI66" i="12"/>
  <c r="AI70" i="12"/>
  <c r="AI72" i="12"/>
  <c r="AI73" i="12"/>
  <c r="AI76" i="12"/>
  <c r="AI78" i="12"/>
  <c r="U65" i="2"/>
  <c r="U75" i="2" s="1"/>
  <c r="U67" i="2"/>
  <c r="E106" i="2" s="1"/>
  <c r="H23" i="7" s="1"/>
  <c r="U66" i="2"/>
  <c r="U69" i="2"/>
  <c r="U64" i="2"/>
  <c r="U68" i="2"/>
  <c r="U70" i="2"/>
  <c r="U72" i="2"/>
  <c r="U71" i="2"/>
  <c r="I106" i="2" s="1"/>
  <c r="P23" i="7" s="1"/>
  <c r="C130" i="2"/>
  <c r="B130" i="2"/>
  <c r="I130" i="2"/>
  <c r="AE66" i="12"/>
  <c r="AE70" i="12"/>
  <c r="AE65" i="12"/>
  <c r="AE69" i="12"/>
  <c r="AE73" i="12"/>
  <c r="AE72" i="12"/>
  <c r="AE75" i="12"/>
  <c r="AE67" i="12"/>
  <c r="AE64" i="12"/>
  <c r="AE68" i="12"/>
  <c r="AE71" i="12"/>
  <c r="AE74" i="12"/>
  <c r="AE76" i="12"/>
  <c r="AE78" i="12"/>
  <c r="AE77" i="12"/>
  <c r="D65" i="2"/>
  <c r="D75" i="2" s="1"/>
  <c r="D67" i="2"/>
  <c r="E89" i="2" s="1"/>
  <c r="H6" i="7" s="1"/>
  <c r="D64" i="2"/>
  <c r="D69" i="2"/>
  <c r="D66" i="2"/>
  <c r="D70" i="2"/>
  <c r="D72" i="2"/>
  <c r="D82" i="2" s="1"/>
  <c r="D71" i="2"/>
  <c r="D68" i="2"/>
  <c r="B67" i="2"/>
  <c r="E87" i="2" s="1"/>
  <c r="H4" i="7" s="1"/>
  <c r="B64" i="2"/>
  <c r="B74" i="2" s="1"/>
  <c r="B69" i="2"/>
  <c r="B79" i="2" s="1"/>
  <c r="B66" i="2"/>
  <c r="B65" i="2"/>
  <c r="B70" i="2"/>
  <c r="B80" i="2" s="1"/>
  <c r="B72" i="2"/>
  <c r="B71" i="2"/>
  <c r="I87" i="2" s="1"/>
  <c r="P4" i="7" s="1"/>
  <c r="B68" i="2"/>
  <c r="X66" i="2"/>
  <c r="X68" i="2"/>
  <c r="F109" i="2" s="1"/>
  <c r="J26" i="7" s="1"/>
  <c r="X67" i="2"/>
  <c r="X64" i="2"/>
  <c r="X69" i="2"/>
  <c r="X71" i="2"/>
  <c r="X70" i="2"/>
  <c r="X80" i="2" s="1"/>
  <c r="X72" i="2"/>
  <c r="X82" i="2" s="1"/>
  <c r="X65" i="2"/>
  <c r="P66" i="2"/>
  <c r="P76" i="2" s="1"/>
  <c r="P68" i="2"/>
  <c r="P67" i="2"/>
  <c r="P64" i="2"/>
  <c r="P74" i="2" s="1"/>
  <c r="P71" i="2"/>
  <c r="P69" i="2"/>
  <c r="P70" i="2"/>
  <c r="P80" i="2" s="1"/>
  <c r="P65" i="2"/>
  <c r="P72" i="2"/>
  <c r="H66" i="2"/>
  <c r="H68" i="2"/>
  <c r="H67" i="2"/>
  <c r="E93" i="2" s="1"/>
  <c r="H10" i="7" s="1"/>
  <c r="H64" i="2"/>
  <c r="H71" i="2"/>
  <c r="H81" i="2" s="1"/>
  <c r="H65" i="2"/>
  <c r="H75" i="2" s="1"/>
  <c r="H70" i="2"/>
  <c r="H69" i="2"/>
  <c r="H79" i="2" s="1"/>
  <c r="H72" i="2"/>
  <c r="B133" i="2"/>
  <c r="AF66" i="2"/>
  <c r="AF68" i="2"/>
  <c r="AF67" i="2"/>
  <c r="E117" i="2" s="1"/>
  <c r="H34" i="7" s="1"/>
  <c r="AF64" i="2"/>
  <c r="AF74" i="2" s="1"/>
  <c r="AF69" i="2"/>
  <c r="AF71" i="2"/>
  <c r="AF70" i="2"/>
  <c r="AF65" i="2"/>
  <c r="AF72" i="2"/>
  <c r="F165" i="2"/>
  <c r="C157" i="2"/>
  <c r="H157" i="2"/>
  <c r="G149" i="2"/>
  <c r="H149" i="2"/>
  <c r="T65" i="12"/>
  <c r="T69" i="12"/>
  <c r="T73" i="12"/>
  <c r="T64" i="12"/>
  <c r="T68" i="12"/>
  <c r="T67" i="12"/>
  <c r="T71" i="12"/>
  <c r="T72" i="12"/>
  <c r="T75" i="12"/>
  <c r="T74" i="12"/>
  <c r="T77" i="12"/>
  <c r="T66" i="12"/>
  <c r="T70" i="12"/>
  <c r="T76" i="12"/>
  <c r="T78" i="12"/>
  <c r="L65" i="12"/>
  <c r="L69" i="12"/>
  <c r="L73" i="12"/>
  <c r="L64" i="12"/>
  <c r="L68" i="12"/>
  <c r="L67" i="12"/>
  <c r="L71" i="12"/>
  <c r="L75" i="12"/>
  <c r="L72" i="12"/>
  <c r="L66" i="12"/>
  <c r="L70" i="12"/>
  <c r="L74" i="12"/>
  <c r="L77" i="12"/>
  <c r="L78" i="12"/>
  <c r="L76" i="12"/>
  <c r="D65" i="12"/>
  <c r="D69" i="12"/>
  <c r="D73" i="12"/>
  <c r="D64" i="12"/>
  <c r="D68" i="12"/>
  <c r="D67" i="12"/>
  <c r="D71" i="12"/>
  <c r="D66" i="12"/>
  <c r="D70" i="12"/>
  <c r="D75" i="12"/>
  <c r="D74" i="12"/>
  <c r="D72" i="12"/>
  <c r="D77" i="12"/>
  <c r="D76" i="12"/>
  <c r="D78" i="12"/>
  <c r="AJ65" i="12"/>
  <c r="AJ69" i="12"/>
  <c r="AJ73" i="12"/>
  <c r="AJ64" i="12"/>
  <c r="AJ68" i="12"/>
  <c r="AJ67" i="12"/>
  <c r="AJ71" i="12"/>
  <c r="AJ75" i="12"/>
  <c r="AJ74" i="12"/>
  <c r="AJ77" i="12"/>
  <c r="AJ66" i="12"/>
  <c r="AJ70" i="12"/>
  <c r="AJ72" i="12"/>
  <c r="AJ76" i="12"/>
  <c r="AJ78" i="12"/>
  <c r="I173" i="12"/>
  <c r="W66" i="2"/>
  <c r="D108" i="2" s="1"/>
  <c r="F25" i="7" s="1"/>
  <c r="W68" i="2"/>
  <c r="W65" i="2"/>
  <c r="W64" i="2"/>
  <c r="W71" i="2"/>
  <c r="W72" i="2"/>
  <c r="W82" i="2" s="1"/>
  <c r="W67" i="2"/>
  <c r="E108" i="2" s="1"/>
  <c r="H25" i="7" s="1"/>
  <c r="W70" i="2"/>
  <c r="W69" i="2"/>
  <c r="G108" i="2" s="1"/>
  <c r="L25" i="7" s="1"/>
  <c r="G66" i="2"/>
  <c r="G68" i="2"/>
  <c r="G65" i="2"/>
  <c r="G64" i="2"/>
  <c r="G71" i="2"/>
  <c r="I92" i="2" s="1"/>
  <c r="P9" i="7" s="1"/>
  <c r="G72" i="2"/>
  <c r="G67" i="2"/>
  <c r="G69" i="2"/>
  <c r="G92" i="2" s="1"/>
  <c r="L9" i="7" s="1"/>
  <c r="G70" i="2"/>
  <c r="F132" i="2"/>
  <c r="B132" i="2"/>
  <c r="I132" i="2"/>
  <c r="E132" i="2"/>
  <c r="D164" i="2"/>
  <c r="C164" i="2"/>
  <c r="B164" i="2"/>
  <c r="E164" i="2"/>
  <c r="I164" i="2"/>
  <c r="D156" i="2"/>
  <c r="C156" i="2"/>
  <c r="B156" i="2"/>
  <c r="I156" i="2"/>
  <c r="C148" i="2"/>
  <c r="B148" i="2"/>
  <c r="G148" i="2"/>
  <c r="H148" i="2"/>
  <c r="E148" i="2"/>
  <c r="A72" i="12"/>
  <c r="A64" i="12"/>
  <c r="A71" i="12"/>
  <c r="A78" i="12"/>
  <c r="A70" i="12"/>
  <c r="A77" i="12"/>
  <c r="A69" i="12"/>
  <c r="A74" i="12"/>
  <c r="A66" i="12"/>
  <c r="A73" i="12"/>
  <c r="A65" i="12"/>
  <c r="A76" i="12"/>
  <c r="A75" i="12"/>
  <c r="A68" i="12"/>
  <c r="A67" i="12"/>
  <c r="S64" i="12"/>
  <c r="S68" i="12"/>
  <c r="S67" i="12"/>
  <c r="E120" i="12" s="1"/>
  <c r="H21" i="13" s="1"/>
  <c r="S75" i="12"/>
  <c r="S74" i="12"/>
  <c r="S77" i="12"/>
  <c r="S66" i="12"/>
  <c r="S70" i="12"/>
  <c r="S71" i="12"/>
  <c r="I120" i="12" s="1"/>
  <c r="P21" i="13" s="1"/>
  <c r="S73" i="12"/>
  <c r="S76" i="12"/>
  <c r="N120" i="12" s="1"/>
  <c r="Z21" i="13" s="1"/>
  <c r="S65" i="12"/>
  <c r="S72" i="12"/>
  <c r="S69" i="12"/>
  <c r="S88" i="12" s="1"/>
  <c r="S78" i="12"/>
  <c r="P120" i="12" s="1"/>
  <c r="AD21" i="13" s="1"/>
  <c r="K64" i="12"/>
  <c r="K68" i="12"/>
  <c r="K72" i="12"/>
  <c r="K67" i="12"/>
  <c r="K71" i="12"/>
  <c r="K75" i="12"/>
  <c r="K66" i="12"/>
  <c r="K70" i="12"/>
  <c r="K74" i="12"/>
  <c r="K65" i="12"/>
  <c r="K69" i="12"/>
  <c r="K77" i="12"/>
  <c r="K76" i="12"/>
  <c r="K78" i="12"/>
  <c r="K73" i="12"/>
  <c r="C64" i="12"/>
  <c r="C83" i="12" s="1"/>
  <c r="C68" i="12"/>
  <c r="C72" i="12"/>
  <c r="C67" i="12"/>
  <c r="C71" i="12"/>
  <c r="C73" i="12"/>
  <c r="C92" i="12" s="1"/>
  <c r="C75" i="12"/>
  <c r="C65" i="12"/>
  <c r="C84" i="12" s="1"/>
  <c r="C69" i="12"/>
  <c r="C74" i="12"/>
  <c r="C77" i="12"/>
  <c r="C96" i="12" s="1"/>
  <c r="C76" i="12"/>
  <c r="C70" i="12"/>
  <c r="C66" i="12"/>
  <c r="D104" i="12" s="1"/>
  <c r="F5" i="13" s="1"/>
  <c r="C78" i="12"/>
  <c r="AK65" i="12"/>
  <c r="AK69" i="12"/>
  <c r="AK64" i="12"/>
  <c r="AK68" i="12"/>
  <c r="AK76" i="12"/>
  <c r="AK71" i="12"/>
  <c r="AK75" i="12"/>
  <c r="AK74" i="12"/>
  <c r="AK67" i="12"/>
  <c r="AK73" i="12"/>
  <c r="AK72" i="12"/>
  <c r="AK66" i="12"/>
  <c r="AK78" i="12"/>
  <c r="AK70" i="12"/>
  <c r="AK77" i="12"/>
  <c r="M65" i="2"/>
  <c r="M70" i="2"/>
  <c r="M80" i="2" s="1"/>
  <c r="M67" i="2"/>
  <c r="M77" i="2" s="1"/>
  <c r="M66" i="2"/>
  <c r="M69" i="2"/>
  <c r="G98" i="2" s="1"/>
  <c r="L15" i="7" s="1"/>
  <c r="M72" i="2"/>
  <c r="M68" i="2"/>
  <c r="F98" i="2" s="1"/>
  <c r="J15" i="7" s="1"/>
  <c r="M71" i="2"/>
  <c r="I98" i="2" s="1"/>
  <c r="P15" i="7" s="1"/>
  <c r="M64" i="2"/>
  <c r="O66" i="2"/>
  <c r="O76" i="2" s="1"/>
  <c r="O68" i="2"/>
  <c r="F100" i="2" s="1"/>
  <c r="J17" i="7" s="1"/>
  <c r="O65" i="2"/>
  <c r="O64" i="2"/>
  <c r="O74" i="2" s="1"/>
  <c r="O71" i="2"/>
  <c r="O69" i="2"/>
  <c r="G100" i="2" s="1"/>
  <c r="L17" i="7" s="1"/>
  <c r="O72" i="2"/>
  <c r="O70" i="2"/>
  <c r="O67" i="2"/>
  <c r="E100" i="2" s="1"/>
  <c r="H17" i="7" s="1"/>
  <c r="C140" i="2"/>
  <c r="E140" i="2"/>
  <c r="AM66" i="2"/>
  <c r="AM68" i="2"/>
  <c r="AM78" i="2" s="1"/>
  <c r="AM65" i="2"/>
  <c r="AM64" i="2"/>
  <c r="B124" i="2" s="1"/>
  <c r="B41" i="7" s="1"/>
  <c r="AM71" i="2"/>
  <c r="I124" i="2" s="1"/>
  <c r="P41" i="7" s="1"/>
  <c r="AM67" i="2"/>
  <c r="AM70" i="2"/>
  <c r="AM69" i="2"/>
  <c r="AM72" i="2"/>
  <c r="G146" i="2"/>
  <c r="B146" i="2"/>
  <c r="V65" i="2"/>
  <c r="V66" i="2"/>
  <c r="V76" i="2" s="1"/>
  <c r="V71" i="2"/>
  <c r="I107" i="2" s="1"/>
  <c r="P24" i="7" s="1"/>
  <c r="V67" i="2"/>
  <c r="V64" i="2"/>
  <c r="V74" i="2" s="1"/>
  <c r="V68" i="2"/>
  <c r="F107" i="2" s="1"/>
  <c r="J24" i="7" s="1"/>
  <c r="V70" i="2"/>
  <c r="V72" i="2"/>
  <c r="V82" i="2" s="1"/>
  <c r="V69" i="2"/>
  <c r="N65" i="2"/>
  <c r="C99" i="2" s="1"/>
  <c r="D16" i="7" s="1"/>
  <c r="N66" i="2"/>
  <c r="N76" i="2" s="1"/>
  <c r="N64" i="2"/>
  <c r="N74" i="2" s="1"/>
  <c r="N69" i="2"/>
  <c r="G99" i="2" s="1"/>
  <c r="L16" i="7" s="1"/>
  <c r="N71" i="2"/>
  <c r="N81" i="2" s="1"/>
  <c r="N70" i="2"/>
  <c r="N67" i="2"/>
  <c r="E99" i="2" s="1"/>
  <c r="H16" i="7" s="1"/>
  <c r="N72" i="2"/>
  <c r="N68" i="2"/>
  <c r="F65" i="2"/>
  <c r="F66" i="2"/>
  <c r="F76" i="2" s="1"/>
  <c r="F68" i="2"/>
  <c r="F67" i="2"/>
  <c r="E91" i="2" s="1"/>
  <c r="H8" i="7" s="1"/>
  <c r="F69" i="2"/>
  <c r="F70" i="2"/>
  <c r="F80" i="2" s="1"/>
  <c r="F72" i="2"/>
  <c r="F71" i="2"/>
  <c r="F81" i="2" s="1"/>
  <c r="F64" i="2"/>
  <c r="B91" i="2" s="1"/>
  <c r="B8" i="7" s="1"/>
  <c r="B139" i="2"/>
  <c r="D131" i="2"/>
  <c r="AL65" i="2"/>
  <c r="AL75" i="2" s="1"/>
  <c r="AL66" i="2"/>
  <c r="AL64" i="2"/>
  <c r="AL74" i="2" s="1"/>
  <c r="AL70" i="2"/>
  <c r="AL68" i="2"/>
  <c r="AL71" i="2"/>
  <c r="AL81" i="2" s="1"/>
  <c r="AL67" i="2"/>
  <c r="AL69" i="2"/>
  <c r="AL79" i="2" s="1"/>
  <c r="AL72" i="2"/>
  <c r="AL82" i="2" s="1"/>
  <c r="C163" i="2"/>
  <c r="C155" i="2"/>
  <c r="D155" i="2"/>
  <c r="B155" i="2"/>
  <c r="E147" i="2"/>
  <c r="R64" i="12"/>
  <c r="R68" i="12"/>
  <c r="R72" i="12"/>
  <c r="R67" i="12"/>
  <c r="R66" i="12"/>
  <c r="R70" i="12"/>
  <c r="R74" i="12"/>
  <c r="R77" i="12"/>
  <c r="R71" i="12"/>
  <c r="R73" i="12"/>
  <c r="R76" i="12"/>
  <c r="R65" i="12"/>
  <c r="R69" i="12"/>
  <c r="R75" i="12"/>
  <c r="R78" i="12"/>
  <c r="J64" i="12"/>
  <c r="B111" i="12" s="1"/>
  <c r="B12" i="13" s="1"/>
  <c r="J68" i="12"/>
  <c r="J72" i="12"/>
  <c r="J67" i="12"/>
  <c r="J66" i="12"/>
  <c r="J70" i="12"/>
  <c r="J71" i="12"/>
  <c r="J74" i="12"/>
  <c r="J65" i="12"/>
  <c r="J69" i="12"/>
  <c r="J77" i="12"/>
  <c r="J76" i="12"/>
  <c r="J73" i="12"/>
  <c r="J75" i="12"/>
  <c r="J78" i="12"/>
  <c r="B64" i="12"/>
  <c r="B103" i="12" s="1"/>
  <c r="B4" i="13" s="1"/>
  <c r="B68" i="12"/>
  <c r="B72" i="12"/>
  <c r="B67" i="12"/>
  <c r="B66" i="12"/>
  <c r="B70" i="12"/>
  <c r="B65" i="12"/>
  <c r="B69" i="12"/>
  <c r="B74" i="12"/>
  <c r="B77" i="12"/>
  <c r="B71" i="12"/>
  <c r="B76" i="12"/>
  <c r="B75" i="12"/>
  <c r="B78" i="12"/>
  <c r="B73" i="12"/>
  <c r="AL66" i="12"/>
  <c r="AL70" i="12"/>
  <c r="AL65" i="12"/>
  <c r="AL69" i="12"/>
  <c r="AL64" i="12"/>
  <c r="AL68" i="12"/>
  <c r="AL72" i="12"/>
  <c r="AL71" i="12"/>
  <c r="AL75" i="12"/>
  <c r="AL74" i="12"/>
  <c r="AL78" i="12"/>
  <c r="AL76" i="12"/>
  <c r="AL67" i="12"/>
  <c r="AL77" i="12"/>
  <c r="AL73" i="12"/>
  <c r="B108" i="12"/>
  <c r="B9" i="13" s="1"/>
  <c r="B110" i="12"/>
  <c r="B11" i="13" s="1"/>
  <c r="F116" i="12"/>
  <c r="J17" i="13" s="1"/>
  <c r="G92" i="12"/>
  <c r="B109" i="12"/>
  <c r="B10" i="13" s="1"/>
  <c r="D122" i="12"/>
  <c r="F23" i="13" s="1"/>
  <c r="B105" i="12"/>
  <c r="B6" i="13" s="1"/>
  <c r="F82" i="2"/>
  <c r="D105" i="2"/>
  <c r="F22" i="7" s="1"/>
  <c r="G165" i="2"/>
  <c r="N82" i="2"/>
  <c r="F149" i="2"/>
  <c r="B90" i="2"/>
  <c r="B7" i="7" s="1"/>
  <c r="D80" i="2"/>
  <c r="D74" i="2"/>
  <c r="A176" i="12"/>
  <c r="A128" i="12"/>
  <c r="AA82" i="12"/>
  <c r="F113" i="2"/>
  <c r="J30" i="7" s="1"/>
  <c r="I131" i="12"/>
  <c r="P32" i="13" s="1"/>
  <c r="AD90" i="12"/>
  <c r="H159" i="12"/>
  <c r="H106" i="12"/>
  <c r="N7" i="13" s="1"/>
  <c r="E159" i="12"/>
  <c r="Z89" i="12"/>
  <c r="AD87" i="12"/>
  <c r="AH82" i="12"/>
  <c r="R82" i="12"/>
  <c r="B82" i="12"/>
  <c r="G128" i="12"/>
  <c r="L29" i="13" s="1"/>
  <c r="G129" i="12"/>
  <c r="L30" i="13" s="1"/>
  <c r="G130" i="12"/>
  <c r="L31" i="13" s="1"/>
  <c r="W157" i="12"/>
  <c r="N159" i="12"/>
  <c r="N160" i="12"/>
  <c r="A175" i="12"/>
  <c r="AA95" i="12"/>
  <c r="AC90" i="12"/>
  <c r="AA87" i="12"/>
  <c r="AE82" i="12"/>
  <c r="O82" i="12"/>
  <c r="A104" i="12"/>
  <c r="A5" i="13" s="1"/>
  <c r="A120" i="12"/>
  <c r="A21" i="13" s="1"/>
  <c r="J127" i="12"/>
  <c r="R28" i="13" s="1"/>
  <c r="J128" i="12"/>
  <c r="R29" i="13" s="1"/>
  <c r="J129" i="12"/>
  <c r="R30" i="13" s="1"/>
  <c r="J130" i="12"/>
  <c r="R31" i="13" s="1"/>
  <c r="J131" i="12"/>
  <c r="R32" i="13" s="1"/>
  <c r="A141" i="12"/>
  <c r="A157" i="12"/>
  <c r="A158" i="12"/>
  <c r="A159" i="12"/>
  <c r="A160" i="12"/>
  <c r="A161" i="12"/>
  <c r="A162" i="12"/>
  <c r="A178" i="12"/>
  <c r="A168" i="12"/>
  <c r="A174" i="12"/>
  <c r="A126" i="12"/>
  <c r="A27" i="13" s="1"/>
  <c r="Y82" i="12"/>
  <c r="P128" i="12"/>
  <c r="AD29" i="13" s="1"/>
  <c r="AA97" i="12"/>
  <c r="H158" i="12"/>
  <c r="AC84" i="12"/>
  <c r="C130" i="12"/>
  <c r="D31" i="13" s="1"/>
  <c r="B157" i="12"/>
  <c r="F142" i="2"/>
  <c r="J160" i="12"/>
  <c r="I129" i="12"/>
  <c r="P30" i="13" s="1"/>
  <c r="AB90" i="12"/>
  <c r="G160" i="12"/>
  <c r="AB87" i="12"/>
  <c r="F129" i="12"/>
  <c r="J30" i="13" s="1"/>
  <c r="E157" i="12"/>
  <c r="AC93" i="12"/>
  <c r="AA90" i="12"/>
  <c r="AC85" i="12"/>
  <c r="AC82" i="12"/>
  <c r="M82" i="12"/>
  <c r="A106" i="12"/>
  <c r="A7" i="13" s="1"/>
  <c r="A122" i="12"/>
  <c r="A23" i="13" s="1"/>
  <c r="L127" i="12"/>
  <c r="V28" i="13" s="1"/>
  <c r="L128" i="12"/>
  <c r="V29" i="13" s="1"/>
  <c r="L129" i="12"/>
  <c r="V30" i="13" s="1"/>
  <c r="L131" i="12"/>
  <c r="V32" i="13" s="1"/>
  <c r="A143" i="12"/>
  <c r="C157" i="12"/>
  <c r="C158" i="12"/>
  <c r="C159" i="12"/>
  <c r="C160" i="12"/>
  <c r="C161" i="12"/>
  <c r="N127" i="12"/>
  <c r="Z28" i="13" s="1"/>
  <c r="Z95" i="12"/>
  <c r="A166" i="12"/>
  <c r="A150" i="12"/>
  <c r="A118" i="12"/>
  <c r="A19" i="13" s="1"/>
  <c r="Q82" i="12"/>
  <c r="P161" i="12"/>
  <c r="G161" i="12"/>
  <c r="AC87" i="12"/>
  <c r="F130" i="12"/>
  <c r="J31" i="13" s="1"/>
  <c r="F144" i="2"/>
  <c r="P159" i="12"/>
  <c r="O161" i="12"/>
  <c r="M159" i="12"/>
  <c r="H131" i="12"/>
  <c r="AD89" i="12"/>
  <c r="AA84" i="12"/>
  <c r="C128" i="12"/>
  <c r="D29" i="13" s="1"/>
  <c r="AD96" i="12"/>
  <c r="Z90" i="12"/>
  <c r="AB85" i="12"/>
  <c r="AB82" i="12"/>
  <c r="L82" i="12"/>
  <c r="A107" i="12"/>
  <c r="A8" i="13" s="1"/>
  <c r="A123" i="12"/>
  <c r="A24" i="13" s="1"/>
  <c r="M128" i="12"/>
  <c r="X29" i="13" s="1"/>
  <c r="M129" i="12"/>
  <c r="X30" i="13" s="1"/>
  <c r="M130" i="12"/>
  <c r="X31" i="13" s="1"/>
  <c r="M131" i="12"/>
  <c r="X32" i="13" s="1"/>
  <c r="A144" i="12"/>
  <c r="D158" i="12"/>
  <c r="D159" i="12"/>
  <c r="D161" i="12"/>
  <c r="A165" i="12"/>
  <c r="A181" i="12"/>
  <c r="Z92" i="12"/>
  <c r="K127" i="12"/>
  <c r="T28" i="13" s="1"/>
  <c r="Z86" i="12"/>
  <c r="A136" i="12"/>
  <c r="F115" i="2"/>
  <c r="J32" i="7" s="1"/>
  <c r="AG82" i="12"/>
  <c r="A134" i="12"/>
  <c r="A82" i="12"/>
  <c r="A102" i="12"/>
  <c r="A179" i="12"/>
  <c r="A171" i="12"/>
  <c r="A163" i="12"/>
  <c r="A155" i="12"/>
  <c r="A147" i="12"/>
  <c r="A139" i="12"/>
  <c r="AL82" i="12"/>
  <c r="A131" i="12"/>
  <c r="AD82" i="12"/>
  <c r="P158" i="12"/>
  <c r="O160" i="12"/>
  <c r="AC95" i="12"/>
  <c r="N130" i="12"/>
  <c r="Z31" i="13" s="1"/>
  <c r="AC92" i="12"/>
  <c r="K130" i="12"/>
  <c r="T31" i="13" s="1"/>
  <c r="G158" i="12"/>
  <c r="U158" i="12" s="1"/>
  <c r="F127" i="12"/>
  <c r="Z87" i="12"/>
  <c r="Z84" i="12"/>
  <c r="C127" i="12"/>
  <c r="D28" i="13" s="1"/>
  <c r="AB96" i="12"/>
  <c r="Z85" i="12"/>
  <c r="AD83" i="12"/>
  <c r="Z82" i="12"/>
  <c r="J82" i="12"/>
  <c r="A109" i="12"/>
  <c r="A10" i="13" s="1"/>
  <c r="A125" i="12"/>
  <c r="A26" i="13" s="1"/>
  <c r="O127" i="12"/>
  <c r="AB28" i="13" s="1"/>
  <c r="O128" i="12"/>
  <c r="AB29" i="13" s="1"/>
  <c r="O130" i="12"/>
  <c r="AB31" i="13" s="1"/>
  <c r="F157" i="12"/>
  <c r="F159" i="12"/>
  <c r="F160" i="12"/>
  <c r="F161" i="12"/>
  <c r="A152" i="12"/>
  <c r="A182" i="12"/>
  <c r="AB95" i="12"/>
  <c r="N129" i="12"/>
  <c r="M157" i="12"/>
  <c r="L120" i="12"/>
  <c r="V21" i="13" s="1"/>
  <c r="J157" i="12"/>
  <c r="AA83" i="12"/>
  <c r="AM82" i="12"/>
  <c r="W82" i="12"/>
  <c r="G82" i="12"/>
  <c r="A112" i="12"/>
  <c r="A13" i="13" s="1"/>
  <c r="B127" i="12"/>
  <c r="B28" i="13" s="1"/>
  <c r="B129" i="12"/>
  <c r="B130" i="12"/>
  <c r="B31" i="13" s="1"/>
  <c r="A133" i="12"/>
  <c r="A149" i="12"/>
  <c r="I157" i="12"/>
  <c r="I159" i="12"/>
  <c r="I161" i="12"/>
  <c r="A170" i="12"/>
  <c r="A186" i="12"/>
  <c r="A184" i="12"/>
  <c r="A142" i="12"/>
  <c r="A110" i="12"/>
  <c r="A11" i="13" s="1"/>
  <c r="I82" i="12"/>
  <c r="P131" i="12"/>
  <c r="AD97" i="12"/>
  <c r="O158" i="12"/>
  <c r="AA92" i="12"/>
  <c r="K128" i="12"/>
  <c r="T29" i="13" s="1"/>
  <c r="H161" i="12"/>
  <c r="H128" i="12"/>
  <c r="N29" i="13" s="1"/>
  <c r="AA89" i="12"/>
  <c r="B160" i="12"/>
  <c r="AC97" i="12"/>
  <c r="AC89" i="12"/>
  <c r="D128" i="12"/>
  <c r="F29" i="13" s="1"/>
  <c r="D131" i="12"/>
  <c r="K158" i="12"/>
  <c r="V158" i="12" s="1"/>
  <c r="K160" i="12"/>
  <c r="K161" i="12"/>
  <c r="H124" i="12"/>
  <c r="N25" i="13" s="1"/>
  <c r="M114" i="12"/>
  <c r="X15" i="13" s="1"/>
  <c r="P110" i="12"/>
  <c r="AD11" i="13" s="1"/>
  <c r="N124" i="12"/>
  <c r="Z25" i="13" s="1"/>
  <c r="M126" i="12"/>
  <c r="X27" i="13" s="1"/>
  <c r="E124" i="12"/>
  <c r="H25" i="13" s="1"/>
  <c r="B122" i="12"/>
  <c r="B23" i="13" s="1"/>
  <c r="F120" i="12"/>
  <c r="J21" i="13" s="1"/>
  <c r="M118" i="12"/>
  <c r="X19" i="13" s="1"/>
  <c r="E116" i="12"/>
  <c r="H17" i="13" s="1"/>
  <c r="F110" i="12"/>
  <c r="J11" i="13" s="1"/>
  <c r="Y96" i="12"/>
  <c r="N116" i="12"/>
  <c r="Z17" i="13" s="1"/>
  <c r="M122" i="12"/>
  <c r="X23" i="13" s="1"/>
  <c r="M104" i="12"/>
  <c r="X5" i="13" s="1"/>
  <c r="L110" i="12"/>
  <c r="V11" i="13" s="1"/>
  <c r="J124" i="12"/>
  <c r="R25" i="13" s="1"/>
  <c r="J106" i="12"/>
  <c r="R7" i="13" s="1"/>
  <c r="F124" i="12"/>
  <c r="J25" i="13" s="1"/>
  <c r="F106" i="12"/>
  <c r="J7" i="13" s="1"/>
  <c r="E110" i="12"/>
  <c r="H11" i="13" s="1"/>
  <c r="D108" i="12"/>
  <c r="F9" i="13" s="1"/>
  <c r="P116" i="12"/>
  <c r="AD17" i="13" s="1"/>
  <c r="P106" i="12"/>
  <c r="AD7" i="13" s="1"/>
  <c r="U96" i="12"/>
  <c r="M96" i="12"/>
  <c r="L124" i="12"/>
  <c r="V25" i="13" s="1"/>
  <c r="L116" i="12"/>
  <c r="V17" i="13" s="1"/>
  <c r="U92" i="12"/>
  <c r="M92" i="12"/>
  <c r="J120" i="12"/>
  <c r="R21" i="13" s="1"/>
  <c r="J110" i="12"/>
  <c r="R11" i="13" s="1"/>
  <c r="I116" i="12"/>
  <c r="P17" i="13" s="1"/>
  <c r="H120" i="12"/>
  <c r="N21" i="13" s="1"/>
  <c r="H110" i="12"/>
  <c r="N11" i="13" s="1"/>
  <c r="W88" i="12"/>
  <c r="O88" i="12"/>
  <c r="E104" i="12"/>
  <c r="H5" i="13" s="1"/>
  <c r="D114" i="12"/>
  <c r="F15" i="13" s="1"/>
  <c r="AF94" i="12"/>
  <c r="K135" i="12"/>
  <c r="T36" i="13" s="1"/>
  <c r="E186" i="12"/>
  <c r="J77" i="2"/>
  <c r="AH80" i="2"/>
  <c r="F169" i="2"/>
  <c r="X75" i="2"/>
  <c r="C105" i="2"/>
  <c r="D22" i="7" s="1"/>
  <c r="H74" i="2"/>
  <c r="G89" i="2"/>
  <c r="L6" i="7" s="1"/>
  <c r="E149" i="2"/>
  <c r="AJ82" i="2"/>
  <c r="R82" i="2"/>
  <c r="J82" i="2"/>
  <c r="B82" i="2"/>
  <c r="I105" i="2"/>
  <c r="P22" i="7" s="1"/>
  <c r="G119" i="2"/>
  <c r="L36" i="7" s="1"/>
  <c r="R79" i="2"/>
  <c r="F157" i="2"/>
  <c r="E101" i="2"/>
  <c r="H18" i="7" s="1"/>
  <c r="AJ76" i="2"/>
  <c r="C161" i="2"/>
  <c r="AJ74" i="2"/>
  <c r="R74" i="2"/>
  <c r="J74" i="2"/>
  <c r="P82" i="2"/>
  <c r="L82" i="2"/>
  <c r="H82" i="2"/>
  <c r="I169" i="2"/>
  <c r="H135" i="2"/>
  <c r="R80" i="2"/>
  <c r="J80" i="2"/>
  <c r="G127" i="2"/>
  <c r="G101" i="2"/>
  <c r="L18" i="7" s="1"/>
  <c r="G97" i="2"/>
  <c r="L14" i="7" s="1"/>
  <c r="F161" i="2"/>
  <c r="F153" i="2"/>
  <c r="C147" i="2"/>
  <c r="I110" i="2"/>
  <c r="P27" i="7" s="1"/>
  <c r="I108" i="2"/>
  <c r="P25" i="7" s="1"/>
  <c r="B106" i="2"/>
  <c r="B23" i="7" s="1"/>
  <c r="B102" i="2"/>
  <c r="B19" i="7" s="1"/>
  <c r="B98" i="2"/>
  <c r="B15" i="7" s="1"/>
  <c r="B96" i="2"/>
  <c r="B13" i="7" s="1"/>
  <c r="E168" i="2"/>
  <c r="I160" i="2"/>
  <c r="H83" i="12"/>
  <c r="Y83" i="12"/>
  <c r="K124" i="12"/>
  <c r="S92" i="12"/>
  <c r="Q83" i="12"/>
  <c r="O92" i="12"/>
  <c r="M86" i="12"/>
  <c r="E85" i="12"/>
  <c r="C87" i="12"/>
  <c r="O169" i="12"/>
  <c r="B92" i="2"/>
  <c r="B9" i="7" s="1"/>
  <c r="G156" i="2"/>
  <c r="AC78" i="2"/>
  <c r="AA78" i="2"/>
  <c r="I102" i="2"/>
  <c r="P19" i="7" s="1"/>
  <c r="M76" i="2"/>
  <c r="C100" i="2"/>
  <c r="D17" i="7" s="1"/>
  <c r="I134" i="2"/>
  <c r="E128" i="2"/>
  <c r="C166" i="2"/>
  <c r="C162" i="2"/>
  <c r="C160" i="2"/>
  <c r="C158" i="2"/>
  <c r="C152" i="2"/>
  <c r="C92" i="2"/>
  <c r="D9" i="7" s="1"/>
  <c r="I138" i="2"/>
  <c r="E110" i="2"/>
  <c r="H27" i="7" s="1"/>
  <c r="E136" i="2"/>
  <c r="I152" i="2"/>
  <c r="C150" i="2"/>
  <c r="I148" i="2"/>
  <c r="H108" i="2"/>
  <c r="N25" i="7" s="1"/>
  <c r="F92" i="2"/>
  <c r="J9" i="7" s="1"/>
  <c r="Y78" i="2"/>
  <c r="G110" i="2"/>
  <c r="L27" i="7" s="1"/>
  <c r="Y80" i="2"/>
  <c r="B108" i="2"/>
  <c r="B25" i="7" s="1"/>
  <c r="C108" i="2"/>
  <c r="D25" i="7" s="1"/>
  <c r="F108" i="2"/>
  <c r="J25" i="7" s="1"/>
  <c r="U78" i="2"/>
  <c r="G106" i="2"/>
  <c r="L23" i="7" s="1"/>
  <c r="U80" i="2"/>
  <c r="C102" i="2"/>
  <c r="D19" i="7" s="1"/>
  <c r="F102" i="2"/>
  <c r="J19" i="7" s="1"/>
  <c r="G102" i="2"/>
  <c r="L19" i="7" s="1"/>
  <c r="Q80" i="2"/>
  <c r="H100" i="2"/>
  <c r="N17" i="7" s="1"/>
  <c r="I100" i="2"/>
  <c r="P17" i="7" s="1"/>
  <c r="C98" i="2"/>
  <c r="D15" i="7" s="1"/>
  <c r="G96" i="2"/>
  <c r="L13" i="7" s="1"/>
  <c r="H96" i="2"/>
  <c r="N13" i="7" s="1"/>
  <c r="C94" i="2"/>
  <c r="D11" i="7" s="1"/>
  <c r="F94" i="2"/>
  <c r="J11" i="7" s="1"/>
  <c r="G94" i="2"/>
  <c r="L11" i="7" s="1"/>
  <c r="D92" i="2"/>
  <c r="F9" i="7" s="1"/>
  <c r="H92" i="2"/>
  <c r="N9" i="7" s="1"/>
  <c r="C90" i="2"/>
  <c r="D7" i="7" s="1"/>
  <c r="F90" i="2"/>
  <c r="J7" i="7" s="1"/>
  <c r="E80" i="2"/>
  <c r="D88" i="2"/>
  <c r="F5" i="7" s="1"/>
  <c r="G88" i="2"/>
  <c r="L5" i="7" s="1"/>
  <c r="I88" i="2"/>
  <c r="P5" i="7" s="1"/>
  <c r="E138" i="2"/>
  <c r="E130" i="2"/>
  <c r="I126" i="2"/>
  <c r="I122" i="2"/>
  <c r="P39" i="7" s="1"/>
  <c r="AG78" i="2"/>
  <c r="I118" i="2"/>
  <c r="P35" i="7" s="1"/>
  <c r="F146" i="2"/>
  <c r="E170" i="2"/>
  <c r="G170" i="2"/>
  <c r="C168" i="2"/>
  <c r="G168" i="2"/>
  <c r="H168" i="2"/>
  <c r="G166" i="2"/>
  <c r="G162" i="2"/>
  <c r="D160" i="2"/>
  <c r="E160" i="2"/>
  <c r="E158" i="2"/>
  <c r="G158" i="2"/>
  <c r="E156" i="2"/>
  <c r="E154" i="2"/>
  <c r="D152" i="2"/>
  <c r="E152" i="2"/>
  <c r="G150" i="2"/>
  <c r="D148" i="2"/>
  <c r="AM82" i="2"/>
  <c r="M82" i="2"/>
  <c r="I82" i="2"/>
  <c r="E82" i="2"/>
  <c r="I170" i="2"/>
  <c r="I168" i="2"/>
  <c r="I166" i="2"/>
  <c r="I162" i="2"/>
  <c r="I158" i="2"/>
  <c r="I150" i="2"/>
  <c r="I146" i="2"/>
  <c r="I140" i="2"/>
  <c r="I136" i="2"/>
  <c r="I128" i="2"/>
  <c r="I90" i="2"/>
  <c r="P7" i="7" s="1"/>
  <c r="H160" i="2"/>
  <c r="H156" i="2"/>
  <c r="H152" i="2"/>
  <c r="G160" i="2"/>
  <c r="G152" i="2"/>
  <c r="AK78" i="2"/>
  <c r="F96" i="2"/>
  <c r="J13" i="7" s="1"/>
  <c r="F88" i="2"/>
  <c r="J5" i="7" s="1"/>
  <c r="E124" i="2"/>
  <c r="H41" i="7" s="1"/>
  <c r="E94" i="2"/>
  <c r="H11" i="7" s="1"/>
  <c r="E92" i="2"/>
  <c r="H9" i="7" s="1"/>
  <c r="E90" i="2"/>
  <c r="H7" i="7" s="1"/>
  <c r="E88" i="2"/>
  <c r="H5" i="7" s="1"/>
  <c r="D168" i="2"/>
  <c r="Y76" i="2"/>
  <c r="U76" i="2"/>
  <c r="C170" i="2"/>
  <c r="C96" i="2"/>
  <c r="D13" i="7" s="1"/>
  <c r="C88" i="2"/>
  <c r="D5" i="7" s="1"/>
  <c r="B140" i="2"/>
  <c r="B138" i="2"/>
  <c r="B136" i="2"/>
  <c r="B134" i="2"/>
  <c r="B128" i="2"/>
  <c r="B126" i="2"/>
  <c r="B122" i="2"/>
  <c r="B39" i="7" s="1"/>
  <c r="B118" i="2"/>
  <c r="B35" i="7" s="1"/>
  <c r="B110" i="2"/>
  <c r="B27" i="7" s="1"/>
  <c r="E116" i="2"/>
  <c r="H33" i="7" s="1"/>
  <c r="X74" i="2"/>
  <c r="P75" i="2"/>
  <c r="L75" i="2"/>
  <c r="J75" i="2"/>
  <c r="F75" i="2"/>
  <c r="C87" i="2"/>
  <c r="D4" i="7" s="1"/>
  <c r="AL77" i="2"/>
  <c r="F119" i="2"/>
  <c r="J36" i="7" s="1"/>
  <c r="I157" i="2"/>
  <c r="I153" i="2"/>
  <c r="G161" i="2"/>
  <c r="E169" i="2"/>
  <c r="D151" i="2"/>
  <c r="B149" i="2"/>
  <c r="F118" i="2"/>
  <c r="J35" i="7" s="1"/>
  <c r="E146" i="2"/>
  <c r="D153" i="2"/>
  <c r="C169" i="2"/>
  <c r="C146" i="2"/>
  <c r="B166" i="2"/>
  <c r="B162" i="2"/>
  <c r="B158" i="2"/>
  <c r="B154" i="2"/>
  <c r="B150" i="2"/>
  <c r="I135" i="2"/>
  <c r="D127" i="2"/>
  <c r="AJ80" i="2"/>
  <c r="I121" i="2"/>
  <c r="P38" i="7" s="1"/>
  <c r="AF77" i="2"/>
  <c r="AF79" i="2"/>
  <c r="AF80" i="2"/>
  <c r="AF82" i="2"/>
  <c r="F130" i="2"/>
  <c r="H123" i="2"/>
  <c r="N40" i="7" s="1"/>
  <c r="E133" i="2"/>
  <c r="E127" i="2"/>
  <c r="E121" i="2"/>
  <c r="H38" i="7" s="1"/>
  <c r="AF76" i="2"/>
  <c r="C117" i="2"/>
  <c r="D34" i="7" s="1"/>
  <c r="C116" i="2"/>
  <c r="D33" i="7" s="1"/>
  <c r="H129" i="2"/>
  <c r="AL76" i="2"/>
  <c r="AH74" i="2"/>
  <c r="AH75" i="2"/>
  <c r="AH76" i="2"/>
  <c r="AH82" i="2"/>
  <c r="B116" i="2"/>
  <c r="B33" i="7" s="1"/>
  <c r="C138" i="2"/>
  <c r="C136" i="2"/>
  <c r="C134" i="2"/>
  <c r="C132" i="2"/>
  <c r="C128" i="2"/>
  <c r="C126" i="2"/>
  <c r="C124" i="2"/>
  <c r="D41" i="7" s="1"/>
  <c r="C122" i="2"/>
  <c r="D39" i="7" s="1"/>
  <c r="C118" i="2"/>
  <c r="D35" i="7" s="1"/>
  <c r="E114" i="12"/>
  <c r="T82" i="2"/>
  <c r="P81" i="2"/>
  <c r="L81" i="2"/>
  <c r="I95" i="2"/>
  <c r="P12" i="7" s="1"/>
  <c r="D81" i="2"/>
  <c r="H107" i="2"/>
  <c r="N24" i="7" s="1"/>
  <c r="T80" i="2"/>
  <c r="X79" i="2"/>
  <c r="V79" i="2"/>
  <c r="G105" i="2"/>
  <c r="L22" i="7" s="1"/>
  <c r="X77" i="2"/>
  <c r="V77" i="2"/>
  <c r="E105" i="2"/>
  <c r="H22" i="7" s="1"/>
  <c r="R76" i="2"/>
  <c r="D97" i="2"/>
  <c r="F14" i="7" s="1"/>
  <c r="J76" i="2"/>
  <c r="H76" i="2"/>
  <c r="D89" i="2"/>
  <c r="F6" i="7" s="1"/>
  <c r="B76" i="2"/>
  <c r="W99" i="12"/>
  <c r="S99" i="12"/>
  <c r="O99" i="12"/>
  <c r="I99" i="12"/>
  <c r="E99" i="12"/>
  <c r="W98" i="12"/>
  <c r="S98" i="12"/>
  <c r="O98" i="12"/>
  <c r="I98" i="12"/>
  <c r="E98" i="12"/>
  <c r="O95" i="12"/>
  <c r="E95" i="12"/>
  <c r="Y94" i="12"/>
  <c r="W93" i="12"/>
  <c r="E86" i="12"/>
  <c r="U85" i="12"/>
  <c r="M83" i="12"/>
  <c r="I83" i="12"/>
  <c r="G83" i="12"/>
  <c r="H164" i="2"/>
  <c r="G164" i="2"/>
  <c r="I120" i="2"/>
  <c r="P37" i="7" s="1"/>
  <c r="E120" i="2"/>
  <c r="H37" i="7" s="1"/>
  <c r="H128" i="2"/>
  <c r="AK80" i="2"/>
  <c r="H120" i="2"/>
  <c r="N37" i="7" s="1"/>
  <c r="AG80" i="2"/>
  <c r="G138" i="2"/>
  <c r="G136" i="2"/>
  <c r="G134" i="2"/>
  <c r="G130" i="2"/>
  <c r="G128" i="2"/>
  <c r="G126" i="2"/>
  <c r="G122" i="2"/>
  <c r="L39" i="7" s="1"/>
  <c r="G120" i="2"/>
  <c r="L37" i="7" s="1"/>
  <c r="D136" i="2"/>
  <c r="D128" i="2"/>
  <c r="D120" i="2"/>
  <c r="F37" i="7" s="1"/>
  <c r="AG76" i="2"/>
  <c r="H116" i="2"/>
  <c r="N33" i="7" s="1"/>
  <c r="H104" i="2"/>
  <c r="N21" i="7" s="1"/>
  <c r="G104" i="2"/>
  <c r="L21" i="7" s="1"/>
  <c r="D104" i="2"/>
  <c r="F21" i="7" s="1"/>
  <c r="C104" i="2"/>
  <c r="D21" i="7" s="1"/>
  <c r="A169" i="2"/>
  <c r="A157" i="2"/>
  <c r="A155" i="2"/>
  <c r="A153" i="2"/>
  <c r="A151" i="2"/>
  <c r="A149" i="2"/>
  <c r="A147" i="2"/>
  <c r="A145" i="2"/>
  <c r="A143" i="2"/>
  <c r="A141" i="2"/>
  <c r="A139" i="2"/>
  <c r="A137" i="2"/>
  <c r="A135" i="2"/>
  <c r="A133" i="2"/>
  <c r="A131" i="2"/>
  <c r="A129" i="2"/>
  <c r="A127" i="2"/>
  <c r="AN73" i="2"/>
  <c r="A125" i="2"/>
  <c r="AL73" i="2"/>
  <c r="A123" i="2"/>
  <c r="AJ73" i="2"/>
  <c r="A121" i="2"/>
  <c r="AH73" i="2"/>
  <c r="A119" i="2"/>
  <c r="AF73" i="2"/>
  <c r="A117" i="2"/>
  <c r="AD73" i="2"/>
  <c r="A115" i="2"/>
  <c r="AB73" i="2"/>
  <c r="A113" i="2"/>
  <c r="A167" i="2"/>
  <c r="A165" i="2"/>
  <c r="A163" i="2"/>
  <c r="A161" i="2"/>
  <c r="A159" i="2"/>
  <c r="AK73" i="2"/>
  <c r="AG73" i="2"/>
  <c r="AC73" i="2"/>
  <c r="Y73" i="2"/>
  <c r="U73" i="2"/>
  <c r="Q73" i="2"/>
  <c r="M73" i="2"/>
  <c r="I73" i="2"/>
  <c r="E73" i="2"/>
  <c r="A87" i="2"/>
  <c r="A4" i="7" s="1"/>
  <c r="A88" i="2"/>
  <c r="A5" i="7" s="1"/>
  <c r="A89" i="2"/>
  <c r="A6" i="7" s="1"/>
  <c r="A91" i="2"/>
  <c r="A8" i="7" s="1"/>
  <c r="A92" i="2"/>
  <c r="A9" i="7" s="1"/>
  <c r="A93" i="2"/>
  <c r="A10" i="7" s="1"/>
  <c r="A95" i="2"/>
  <c r="A12" i="7" s="1"/>
  <c r="A96" i="2"/>
  <c r="A13" i="7" s="1"/>
  <c r="A97" i="2"/>
  <c r="A14" i="7" s="1"/>
  <c r="A99" i="2"/>
  <c r="A16" i="7" s="1"/>
  <c r="A100" i="2"/>
  <c r="A17" i="7" s="1"/>
  <c r="A101" i="2"/>
  <c r="A18" i="7" s="1"/>
  <c r="A103" i="2"/>
  <c r="A20" i="7" s="1"/>
  <c r="A104" i="2"/>
  <c r="A21" i="7" s="1"/>
  <c r="A105" i="2"/>
  <c r="A22" i="7" s="1"/>
  <c r="A107" i="2"/>
  <c r="A24" i="7" s="1"/>
  <c r="A108" i="2"/>
  <c r="A25" i="7" s="1"/>
  <c r="A109" i="2"/>
  <c r="A111" i="2"/>
  <c r="A112" i="2"/>
  <c r="AM73" i="2"/>
  <c r="AI73" i="2"/>
  <c r="AE73" i="2"/>
  <c r="H167" i="2"/>
  <c r="H159" i="2"/>
  <c r="H153" i="2"/>
  <c r="H145" i="2"/>
  <c r="H143" i="2"/>
  <c r="H141" i="2"/>
  <c r="H127" i="2"/>
  <c r="AL80" i="2"/>
  <c r="H117" i="2"/>
  <c r="N34" i="7" s="1"/>
  <c r="AD80" i="2"/>
  <c r="H115" i="2"/>
  <c r="N32" i="7" s="1"/>
  <c r="AB80" i="2"/>
  <c r="H113" i="2"/>
  <c r="N30" i="7" s="1"/>
  <c r="Z80" i="2"/>
  <c r="H111" i="2"/>
  <c r="N28" i="7" s="1"/>
  <c r="V80" i="2"/>
  <c r="N80" i="2"/>
  <c r="H99" i="2"/>
  <c r="N16" i="7" s="1"/>
  <c r="H80" i="2"/>
  <c r="H93" i="2"/>
  <c r="N10" i="7" s="1"/>
  <c r="H89" i="2"/>
  <c r="N6" i="7" s="1"/>
  <c r="D169" i="2"/>
  <c r="D159" i="2"/>
  <c r="D145" i="2"/>
  <c r="D143" i="2"/>
  <c r="D141" i="2"/>
  <c r="D137" i="2"/>
  <c r="D135" i="2"/>
  <c r="D133" i="2"/>
  <c r="D121" i="2"/>
  <c r="F38" i="7" s="1"/>
  <c r="AD76" i="2"/>
  <c r="D115" i="2"/>
  <c r="F32" i="7" s="1"/>
  <c r="AB76" i="2"/>
  <c r="D113" i="2"/>
  <c r="F30" i="7" s="1"/>
  <c r="Z76" i="2"/>
  <c r="D111" i="2"/>
  <c r="F28" i="7" s="1"/>
  <c r="X76" i="2"/>
  <c r="D109" i="2"/>
  <c r="F26" i="7" s="1"/>
  <c r="AA82" i="2"/>
  <c r="AA81" i="2"/>
  <c r="W81" i="2"/>
  <c r="AA80" i="2"/>
  <c r="O80" i="2"/>
  <c r="K80" i="2"/>
  <c r="G80" i="2"/>
  <c r="AA79" i="2"/>
  <c r="AM77" i="2"/>
  <c r="AA77" i="2"/>
  <c r="G77" i="2"/>
  <c r="AA76" i="2"/>
  <c r="G76" i="2"/>
  <c r="C76" i="2"/>
  <c r="AA75" i="2"/>
  <c r="G75" i="2"/>
  <c r="AM74" i="2"/>
  <c r="AA74" i="2"/>
  <c r="W74" i="2"/>
  <c r="C74" i="2"/>
  <c r="H102" i="2"/>
  <c r="N19" i="7" s="1"/>
  <c r="D106" i="2"/>
  <c r="F23" i="7" s="1"/>
  <c r="D110" i="2"/>
  <c r="F27" i="7" s="1"/>
  <c r="D114" i="2"/>
  <c r="F31" i="7" s="1"/>
  <c r="H114" i="2"/>
  <c r="N31" i="7" s="1"/>
  <c r="D142" i="2"/>
  <c r="H142" i="2"/>
  <c r="D158" i="2"/>
  <c r="H170" i="2"/>
  <c r="I167" i="2"/>
  <c r="I165" i="2"/>
  <c r="I159" i="2"/>
  <c r="I145" i="2"/>
  <c r="I143" i="2"/>
  <c r="I141" i="2"/>
  <c r="I139" i="2"/>
  <c r="I117" i="2"/>
  <c r="P34" i="7" s="1"/>
  <c r="AF81" i="2"/>
  <c r="I115" i="2"/>
  <c r="P32" i="7" s="1"/>
  <c r="AD81" i="2"/>
  <c r="I113" i="2"/>
  <c r="P30" i="7" s="1"/>
  <c r="AB81" i="2"/>
  <c r="I111" i="2"/>
  <c r="P28" i="7" s="1"/>
  <c r="Z81" i="2"/>
  <c r="I109" i="2"/>
  <c r="P26" i="7" s="1"/>
  <c r="X81" i="2"/>
  <c r="V81" i="2"/>
  <c r="G169" i="2"/>
  <c r="G159" i="2"/>
  <c r="G153" i="2"/>
  <c r="G145" i="2"/>
  <c r="G143" i="2"/>
  <c r="G141" i="2"/>
  <c r="AH79" i="2"/>
  <c r="G115" i="2"/>
  <c r="L32" i="7" s="1"/>
  <c r="AD79" i="2"/>
  <c r="G113" i="2"/>
  <c r="L30" i="7" s="1"/>
  <c r="AB79" i="2"/>
  <c r="G111" i="2"/>
  <c r="L28" i="7" s="1"/>
  <c r="Z79" i="2"/>
  <c r="G103" i="2"/>
  <c r="L20" i="7" s="1"/>
  <c r="L79" i="2"/>
  <c r="G93" i="2"/>
  <c r="L10" i="7" s="1"/>
  <c r="G91" i="2"/>
  <c r="L8" i="7" s="1"/>
  <c r="F79" i="2"/>
  <c r="E163" i="2"/>
  <c r="E157" i="2"/>
  <c r="E155" i="2"/>
  <c r="E153" i="2"/>
  <c r="E145" i="2"/>
  <c r="E143" i="2"/>
  <c r="E141" i="2"/>
  <c r="E115" i="2"/>
  <c r="H32" i="7" s="1"/>
  <c r="AD77" i="2"/>
  <c r="E113" i="2"/>
  <c r="H30" i="7" s="1"/>
  <c r="AB77" i="2"/>
  <c r="E111" i="2"/>
  <c r="H28" i="7" s="1"/>
  <c r="Z77" i="2"/>
  <c r="E107" i="2"/>
  <c r="H24" i="7" s="1"/>
  <c r="E97" i="2"/>
  <c r="H14" i="7" s="1"/>
  <c r="L77" i="2"/>
  <c r="E95" i="2"/>
  <c r="H12" i="7" s="1"/>
  <c r="C159" i="2"/>
  <c r="C153" i="2"/>
  <c r="C151" i="2"/>
  <c r="C149" i="2"/>
  <c r="C145" i="2"/>
  <c r="C143" i="2"/>
  <c r="C141" i="2"/>
  <c r="C137" i="2"/>
  <c r="C129" i="2"/>
  <c r="C121" i="2"/>
  <c r="D38" i="7" s="1"/>
  <c r="AJ75" i="2"/>
  <c r="C115" i="2"/>
  <c r="D32" i="7" s="1"/>
  <c r="AD75" i="2"/>
  <c r="C113" i="2"/>
  <c r="D30" i="7" s="1"/>
  <c r="AB75" i="2"/>
  <c r="C111" i="2"/>
  <c r="D28" i="7" s="1"/>
  <c r="Z75" i="2"/>
  <c r="C109" i="2"/>
  <c r="D26" i="7" s="1"/>
  <c r="C107" i="2"/>
  <c r="D24" i="7" s="1"/>
  <c r="V75" i="2"/>
  <c r="C97" i="2"/>
  <c r="D14" i="7" s="1"/>
  <c r="B167" i="2"/>
  <c r="B159" i="2"/>
  <c r="B157" i="2"/>
  <c r="B151" i="2"/>
  <c r="B145" i="2"/>
  <c r="B143" i="2"/>
  <c r="B141" i="2"/>
  <c r="B137" i="2"/>
  <c r="B135" i="2"/>
  <c r="B131" i="2"/>
  <c r="AK82" i="2"/>
  <c r="AC82" i="2"/>
  <c r="Q82" i="2"/>
  <c r="AC81" i="2"/>
  <c r="M81" i="2"/>
  <c r="AC79" i="2"/>
  <c r="Y79" i="2"/>
  <c r="U79" i="2"/>
  <c r="AC77" i="2"/>
  <c r="E77" i="2"/>
  <c r="AC75" i="2"/>
  <c r="E75" i="2"/>
  <c r="AC74" i="2"/>
  <c r="Q74" i="2"/>
  <c r="E74" i="2"/>
  <c r="B87" i="2"/>
  <c r="B4" i="7" s="1"/>
  <c r="B89" i="2"/>
  <c r="B6" i="7" s="1"/>
  <c r="B93" i="2"/>
  <c r="B10" i="7" s="1"/>
  <c r="B99" i="2"/>
  <c r="B16" i="7" s="1"/>
  <c r="B103" i="2"/>
  <c r="B20" i="7" s="1"/>
  <c r="B111" i="2"/>
  <c r="B28" i="7" s="1"/>
  <c r="B113" i="2"/>
  <c r="B30" i="7" s="1"/>
  <c r="B115" i="2"/>
  <c r="B32" i="7" s="1"/>
  <c r="T62" i="6"/>
  <c r="B85" i="6" s="1"/>
  <c r="C85" i="6" s="1"/>
  <c r="U62" i="6"/>
  <c r="B86" i="6" s="1"/>
  <c r="C86" i="6" s="1"/>
  <c r="V62" i="6"/>
  <c r="B87" i="6" s="1"/>
  <c r="C87" i="6" s="1"/>
  <c r="W62" i="6"/>
  <c r="B88" i="6" s="1"/>
  <c r="C88" i="6" s="1"/>
  <c r="X62" i="6"/>
  <c r="B89" i="6" s="1"/>
  <c r="C89" i="6" s="1"/>
  <c r="Y62" i="6"/>
  <c r="B90" i="6" s="1"/>
  <c r="C90" i="6" s="1"/>
  <c r="G110" i="12" l="1"/>
  <c r="L11" i="13" s="1"/>
  <c r="O108" i="12"/>
  <c r="AB9" i="13" s="1"/>
  <c r="U131" i="12"/>
  <c r="AL32" i="13" s="1"/>
  <c r="AM32" i="13" s="1"/>
  <c r="N32" i="13"/>
  <c r="I124" i="12"/>
  <c r="P25" i="13" s="1"/>
  <c r="W131" i="12"/>
  <c r="AP32" i="13" s="1"/>
  <c r="AQ32" i="13" s="1"/>
  <c r="AD32" i="13"/>
  <c r="T131" i="12"/>
  <c r="AJ32" i="13" s="1"/>
  <c r="AK32" i="13" s="1"/>
  <c r="F32" i="13"/>
  <c r="U127" i="12"/>
  <c r="AL28" i="13" s="1"/>
  <c r="AM28" i="13" s="1"/>
  <c r="J28" i="13"/>
  <c r="T129" i="12"/>
  <c r="AJ30" i="13" s="1"/>
  <c r="AK30" i="13" s="1"/>
  <c r="B30" i="13"/>
  <c r="P124" i="12"/>
  <c r="AD25" i="13" s="1"/>
  <c r="W129" i="12"/>
  <c r="AP30" i="13" s="1"/>
  <c r="AQ30" i="13" s="1"/>
  <c r="Z30" i="13"/>
  <c r="B101" i="2"/>
  <c r="B18" i="7" s="1"/>
  <c r="I81" i="2"/>
  <c r="R81" i="2"/>
  <c r="B100" i="2"/>
  <c r="B17" i="7" s="1"/>
  <c r="H87" i="2"/>
  <c r="N4" i="7" s="1"/>
  <c r="F74" i="2"/>
  <c r="B104" i="12"/>
  <c r="B5" i="13" s="1"/>
  <c r="U160" i="12"/>
  <c r="T159" i="12"/>
  <c r="I90" i="12"/>
  <c r="K76" i="2"/>
  <c r="E83" i="12"/>
  <c r="C110" i="2"/>
  <c r="D27" i="7" s="1"/>
  <c r="B107" i="12"/>
  <c r="B8" i="13" s="1"/>
  <c r="W128" i="12"/>
  <c r="AP29" i="13" s="1"/>
  <c r="AQ29" i="13" s="1"/>
  <c r="N79" i="2"/>
  <c r="W130" i="12"/>
  <c r="AP31" i="13" s="1"/>
  <c r="AQ31" i="13" s="1"/>
  <c r="B147" i="2"/>
  <c r="U161" i="12"/>
  <c r="W161" i="12"/>
  <c r="V159" i="12"/>
  <c r="T160" i="12"/>
  <c r="T161" i="12"/>
  <c r="U129" i="12"/>
  <c r="AL30" i="13" s="1"/>
  <c r="AM30" i="13" s="1"/>
  <c r="U130" i="12"/>
  <c r="AL31" i="13" s="1"/>
  <c r="AM31" i="13" s="1"/>
  <c r="E103" i="2"/>
  <c r="H20" i="7" s="1"/>
  <c r="E98" i="2"/>
  <c r="H15" i="7" s="1"/>
  <c r="E159" i="2"/>
  <c r="H97" i="2"/>
  <c r="N14" i="7" s="1"/>
  <c r="H155" i="2"/>
  <c r="E151" i="2"/>
  <c r="D165" i="2"/>
  <c r="F77" i="2"/>
  <c r="B153" i="2"/>
  <c r="U81" i="2"/>
  <c r="C80" i="2"/>
  <c r="H91" i="2"/>
  <c r="N8" i="7" s="1"/>
  <c r="D100" i="2"/>
  <c r="F17" i="7" s="1"/>
  <c r="C106" i="2"/>
  <c r="D23" i="7" s="1"/>
  <c r="Q96" i="12"/>
  <c r="G135" i="2"/>
  <c r="H147" i="2"/>
  <c r="T78" i="2"/>
  <c r="I123" i="2"/>
  <c r="P40" i="7" s="1"/>
  <c r="J79" i="2"/>
  <c r="C89" i="2"/>
  <c r="D6" i="7" s="1"/>
  <c r="T127" i="12"/>
  <c r="AJ28" i="13" s="1"/>
  <c r="AK28" i="13" s="1"/>
  <c r="V130" i="12"/>
  <c r="AN31" i="13" s="1"/>
  <c r="AO31" i="13" s="1"/>
  <c r="V160" i="12"/>
  <c r="V157" i="12"/>
  <c r="T158" i="12"/>
  <c r="V128" i="12"/>
  <c r="AN29" i="13" s="1"/>
  <c r="AO29" i="13" s="1"/>
  <c r="U128" i="12"/>
  <c r="AL29" i="13" s="1"/>
  <c r="AM29" i="13" s="1"/>
  <c r="W158" i="12"/>
  <c r="V127" i="12"/>
  <c r="AN28" i="13" s="1"/>
  <c r="AO28" i="13" s="1"/>
  <c r="T128" i="12"/>
  <c r="AJ29" i="13" s="1"/>
  <c r="AK29" i="13" s="1"/>
  <c r="W127" i="12"/>
  <c r="AP28" i="13" s="1"/>
  <c r="AQ28" i="13" s="1"/>
  <c r="K108" i="12"/>
  <c r="T9" i="13" s="1"/>
  <c r="I86" i="12"/>
  <c r="O87" i="12"/>
  <c r="D83" i="12"/>
  <c r="E87" i="12"/>
  <c r="S90" i="12"/>
  <c r="G85" i="12"/>
  <c r="O91" i="12"/>
  <c r="W91" i="12"/>
  <c r="B83" i="12"/>
  <c r="G184" i="12"/>
  <c r="J83" i="12"/>
  <c r="O114" i="12"/>
  <c r="AB15" i="13" s="1"/>
  <c r="I93" i="12"/>
  <c r="E89" i="12"/>
  <c r="S93" i="12"/>
  <c r="O126" i="12"/>
  <c r="AB27" i="13" s="1"/>
  <c r="G106" i="12"/>
  <c r="L7" i="13" s="1"/>
  <c r="C85" i="12"/>
  <c r="I89" i="12"/>
  <c r="G124" i="12"/>
  <c r="L25" i="13" s="1"/>
  <c r="C122" i="12"/>
  <c r="D23" i="13" s="1"/>
  <c r="K120" i="12"/>
  <c r="T21" i="13" s="1"/>
  <c r="B163" i="2"/>
  <c r="I119" i="2"/>
  <c r="P36" i="7" s="1"/>
  <c r="F147" i="2"/>
  <c r="AM81" i="2"/>
  <c r="G87" i="2"/>
  <c r="L4" i="7" s="1"/>
  <c r="B97" i="2"/>
  <c r="B14" i="7" s="1"/>
  <c r="D77" i="2"/>
  <c r="H103" i="2"/>
  <c r="N20" i="7" s="1"/>
  <c r="B121" i="2"/>
  <c r="B38" i="7" s="1"/>
  <c r="AG74" i="2"/>
  <c r="B81" i="2"/>
  <c r="D170" i="2"/>
  <c r="T76" i="2"/>
  <c r="E109" i="2"/>
  <c r="H26" i="7" s="1"/>
  <c r="AJ77" i="2"/>
  <c r="AJ79" i="2"/>
  <c r="J81" i="2"/>
  <c r="Q77" i="2"/>
  <c r="F128" i="2"/>
  <c r="D93" i="2"/>
  <c r="F10" i="7" s="1"/>
  <c r="AG75" i="2"/>
  <c r="C119" i="2"/>
  <c r="D36" i="7" s="1"/>
  <c r="H95" i="2"/>
  <c r="N12" i="7" s="1"/>
  <c r="H101" i="2"/>
  <c r="N18" i="7" s="1"/>
  <c r="U74" i="2"/>
  <c r="E161" i="2"/>
  <c r="U77" i="2"/>
  <c r="B95" i="2"/>
  <c r="B12" i="7" s="1"/>
  <c r="T77" i="2"/>
  <c r="H110" i="2"/>
  <c r="N27" i="7" s="1"/>
  <c r="W76" i="2"/>
  <c r="V78" i="2"/>
  <c r="H146" i="2"/>
  <c r="H106" i="2"/>
  <c r="N23" i="7" s="1"/>
  <c r="K81" i="2"/>
  <c r="D79" i="2"/>
  <c r="H163" i="2"/>
  <c r="B77" i="2"/>
  <c r="D130" i="2"/>
  <c r="AE80" i="2"/>
  <c r="AK77" i="2"/>
  <c r="E123" i="2"/>
  <c r="H40" i="7" s="1"/>
  <c r="T79" i="2"/>
  <c r="H166" i="2"/>
  <c r="W77" i="2"/>
  <c r="H139" i="2"/>
  <c r="B127" i="2"/>
  <c r="M74" i="2"/>
  <c r="P77" i="2"/>
  <c r="E139" i="2"/>
  <c r="G167" i="2"/>
  <c r="D154" i="2"/>
  <c r="K75" i="2"/>
  <c r="D129" i="2"/>
  <c r="H151" i="2"/>
  <c r="H161" i="2"/>
  <c r="F136" i="2"/>
  <c r="I77" i="2"/>
  <c r="E79" i="2"/>
  <c r="I79" i="2"/>
  <c r="W80" i="2"/>
  <c r="D107" i="2"/>
  <c r="F24" i="7" s="1"/>
  <c r="M79" i="2"/>
  <c r="I131" i="2"/>
  <c r="D98" i="2"/>
  <c r="F15" i="7" s="1"/>
  <c r="H133" i="2"/>
  <c r="H119" i="2"/>
  <c r="N36" i="7" s="1"/>
  <c r="AH92" i="12"/>
  <c r="V129" i="12"/>
  <c r="AN30" i="13" s="1"/>
  <c r="AO30" i="13" s="1"/>
  <c r="T75" i="2"/>
  <c r="N77" i="2"/>
  <c r="W95" i="12"/>
  <c r="K126" i="12"/>
  <c r="T27" i="13" s="1"/>
  <c r="F163" i="2"/>
  <c r="U157" i="12"/>
  <c r="V131" i="12"/>
  <c r="AN32" i="13" s="1"/>
  <c r="AO32" i="13" s="1"/>
  <c r="I75" i="2"/>
  <c r="M75" i="2"/>
  <c r="C131" i="2"/>
  <c r="T81" i="2"/>
  <c r="I97" i="12"/>
  <c r="T130" i="12"/>
  <c r="AJ31" i="13" s="1"/>
  <c r="AK31" i="13" s="1"/>
  <c r="B123" i="2"/>
  <c r="B40" i="7" s="1"/>
  <c r="C165" i="2"/>
  <c r="E129" i="2"/>
  <c r="P79" i="2"/>
  <c r="G131" i="2"/>
  <c r="AI80" i="2"/>
  <c r="K78" i="2"/>
  <c r="W160" i="12"/>
  <c r="I74" i="2"/>
  <c r="Q75" i="2"/>
  <c r="H77" i="2"/>
  <c r="D94" i="2"/>
  <c r="F11" i="7" s="1"/>
  <c r="AE77" i="2"/>
  <c r="D101" i="2"/>
  <c r="F18" i="7" s="1"/>
  <c r="B165" i="2"/>
  <c r="I151" i="2"/>
  <c r="D166" i="2"/>
  <c r="AI77" i="2"/>
  <c r="G120" i="12"/>
  <c r="L21" i="13" s="1"/>
  <c r="D106" i="12"/>
  <c r="F7" i="13" s="1"/>
  <c r="W159" i="12"/>
  <c r="U159" i="12"/>
  <c r="D147" i="2"/>
  <c r="G74" i="2"/>
  <c r="D167" i="2"/>
  <c r="H185" i="12"/>
  <c r="V161" i="12"/>
  <c r="T157" i="12"/>
  <c r="B129" i="2"/>
  <c r="AG79" i="2"/>
  <c r="G137" i="2"/>
  <c r="AE76" i="2"/>
  <c r="F140" i="2"/>
  <c r="W89" i="12"/>
  <c r="E91" i="12"/>
  <c r="C94" i="12"/>
  <c r="W87" i="12"/>
  <c r="M94" i="12"/>
  <c r="K104" i="12"/>
  <c r="T5" i="13" s="1"/>
  <c r="D110" i="12"/>
  <c r="F11" i="13" s="1"/>
  <c r="K116" i="12"/>
  <c r="T17" i="13" s="1"/>
  <c r="W92" i="12"/>
  <c r="O143" i="12"/>
  <c r="U83" i="12"/>
  <c r="S86" i="12"/>
  <c r="O89" i="12"/>
  <c r="G94" i="12"/>
  <c r="Q94" i="12"/>
  <c r="K122" i="12"/>
  <c r="T23" i="13" s="1"/>
  <c r="K118" i="12"/>
  <c r="T19" i="13" s="1"/>
  <c r="C114" i="12"/>
  <c r="D15" i="13" s="1"/>
  <c r="C104" i="12"/>
  <c r="D5" i="13" s="1"/>
  <c r="M133" i="12"/>
  <c r="X34" i="13" s="1"/>
  <c r="P181" i="12"/>
  <c r="F185" i="12"/>
  <c r="M85" i="12"/>
  <c r="O86" i="12"/>
  <c r="W86" i="12"/>
  <c r="I87" i="12"/>
  <c r="S87" i="12"/>
  <c r="E90" i="12"/>
  <c r="S91" i="12"/>
  <c r="E93" i="12"/>
  <c r="U94" i="12"/>
  <c r="S95" i="12"/>
  <c r="E97" i="12"/>
  <c r="S97" i="12"/>
  <c r="G116" i="12"/>
  <c r="L17" i="13" s="1"/>
  <c r="K114" i="12"/>
  <c r="T15" i="13" s="1"/>
  <c r="F104" i="12"/>
  <c r="J5" i="13" s="1"/>
  <c r="E122" i="12"/>
  <c r="H23" i="13" s="1"/>
  <c r="C86" i="12"/>
  <c r="S89" i="12"/>
  <c r="O90" i="12"/>
  <c r="I91" i="12"/>
  <c r="O93" i="12"/>
  <c r="I95" i="12"/>
  <c r="O97" i="12"/>
  <c r="O122" i="12"/>
  <c r="AB23" i="13" s="1"/>
  <c r="O104" i="12"/>
  <c r="AB5" i="13" s="1"/>
  <c r="B117" i="2"/>
  <c r="B34" i="7" s="1"/>
  <c r="Y81" i="2"/>
  <c r="C139" i="2"/>
  <c r="E167" i="2"/>
  <c r="G109" i="2"/>
  <c r="L26" i="7" s="1"/>
  <c r="I91" i="2"/>
  <c r="P8" i="7" s="1"/>
  <c r="I99" i="2"/>
  <c r="P16" i="7" s="1"/>
  <c r="H158" i="2"/>
  <c r="H154" i="2"/>
  <c r="H150" i="2"/>
  <c r="D138" i="2"/>
  <c r="D122" i="2"/>
  <c r="F39" i="7" s="1"/>
  <c r="K74" i="2"/>
  <c r="S74" i="2"/>
  <c r="S79" i="2"/>
  <c r="S81" i="2"/>
  <c r="D76" i="2"/>
  <c r="L76" i="2"/>
  <c r="D117" i="2"/>
  <c r="F34" i="7" s="1"/>
  <c r="D163" i="2"/>
  <c r="X78" i="2"/>
  <c r="F134" i="2"/>
  <c r="F126" i="2"/>
  <c r="H15" i="13"/>
  <c r="T108" i="12"/>
  <c r="AJ9" i="13" s="1"/>
  <c r="AK9" i="13" s="1"/>
  <c r="U110" i="12"/>
  <c r="AL11" i="13" s="1"/>
  <c r="AM11" i="13" s="1"/>
  <c r="G84" i="12"/>
  <c r="B118" i="12"/>
  <c r="B126" i="12"/>
  <c r="B27" i="13" s="1"/>
  <c r="B107" i="2"/>
  <c r="B24" i="7" s="1"/>
  <c r="Y77" i="2"/>
  <c r="AG77" i="2"/>
  <c r="Q81" i="2"/>
  <c r="B75" i="2"/>
  <c r="C91" i="2"/>
  <c r="D8" i="7" s="1"/>
  <c r="R75" i="2"/>
  <c r="C123" i="2"/>
  <c r="D40" i="7" s="1"/>
  <c r="C127" i="2"/>
  <c r="C135" i="2"/>
  <c r="E131" i="2"/>
  <c r="E135" i="2"/>
  <c r="E165" i="2"/>
  <c r="G117" i="2"/>
  <c r="L34" i="7" s="1"/>
  <c r="G123" i="2"/>
  <c r="L40" i="7" s="1"/>
  <c r="G139" i="2"/>
  <c r="I161" i="2"/>
  <c r="D150" i="2"/>
  <c r="D90" i="2"/>
  <c r="F7" i="7" s="1"/>
  <c r="O75" i="2"/>
  <c r="AI75" i="2"/>
  <c r="C79" i="2"/>
  <c r="W79" i="2"/>
  <c r="O82" i="2"/>
  <c r="D87" i="2"/>
  <c r="F4" i="7" s="1"/>
  <c r="D91" i="2"/>
  <c r="F8" i="7" s="1"/>
  <c r="D95" i="2"/>
  <c r="F12" i="7" s="1"/>
  <c r="D99" i="2"/>
  <c r="F16" i="7" s="1"/>
  <c r="D103" i="2"/>
  <c r="F20" i="7" s="1"/>
  <c r="D119" i="2"/>
  <c r="F36" i="7" s="1"/>
  <c r="D161" i="2"/>
  <c r="H121" i="2"/>
  <c r="N38" i="7" s="1"/>
  <c r="H131" i="2"/>
  <c r="H137" i="2"/>
  <c r="G78" i="2"/>
  <c r="O78" i="2"/>
  <c r="F138" i="2"/>
  <c r="F122" i="2"/>
  <c r="J39" i="7" s="1"/>
  <c r="AH78" i="2"/>
  <c r="F151" i="2"/>
  <c r="AK74" i="2"/>
  <c r="AK75" i="2"/>
  <c r="AG81" i="2"/>
  <c r="U82" i="2"/>
  <c r="C95" i="2"/>
  <c r="D12" i="7" s="1"/>
  <c r="N75" i="2"/>
  <c r="AF75" i="2"/>
  <c r="C133" i="2"/>
  <c r="E119" i="2"/>
  <c r="H36" i="7" s="1"/>
  <c r="G107" i="2"/>
  <c r="L24" i="7" s="1"/>
  <c r="G129" i="2"/>
  <c r="G133" i="2"/>
  <c r="G157" i="2"/>
  <c r="I89" i="2"/>
  <c r="P6" i="7" s="1"/>
  <c r="I93" i="2"/>
  <c r="P10" i="7" s="1"/>
  <c r="I97" i="2"/>
  <c r="P14" i="7" s="1"/>
  <c r="I101" i="2"/>
  <c r="P18" i="7" s="1"/>
  <c r="AJ81" i="2"/>
  <c r="I129" i="2"/>
  <c r="I133" i="2"/>
  <c r="I137" i="2"/>
  <c r="I149" i="2"/>
  <c r="H162" i="2"/>
  <c r="H98" i="2"/>
  <c r="N15" i="7" s="1"/>
  <c r="H94" i="2"/>
  <c r="N11" i="7" s="1"/>
  <c r="H90" i="2"/>
  <c r="N7" i="7" s="1"/>
  <c r="S76" i="2"/>
  <c r="AI76" i="2"/>
  <c r="O77" i="2"/>
  <c r="K79" i="2"/>
  <c r="AI79" i="2"/>
  <c r="C81" i="2"/>
  <c r="G82" i="2"/>
  <c r="AI82" i="2"/>
  <c r="D123" i="2"/>
  <c r="F40" i="7" s="1"/>
  <c r="D139" i="2"/>
  <c r="D149" i="2"/>
  <c r="D157" i="2"/>
  <c r="H105" i="2"/>
  <c r="N22" i="7" s="1"/>
  <c r="H109" i="2"/>
  <c r="N26" i="7" s="1"/>
  <c r="H165" i="2"/>
  <c r="C78" i="2"/>
  <c r="F159" i="2"/>
  <c r="F106" i="2"/>
  <c r="J23" i="7" s="1"/>
  <c r="B119" i="2"/>
  <c r="B36" i="7" s="1"/>
  <c r="Y74" i="2"/>
  <c r="E81" i="2"/>
  <c r="AK81" i="2"/>
  <c r="AG82" i="2"/>
  <c r="D162" i="2"/>
  <c r="D146" i="2"/>
  <c r="D134" i="2"/>
  <c r="D126" i="2"/>
  <c r="D118" i="2"/>
  <c r="F35" i="7" s="1"/>
  <c r="D102" i="2"/>
  <c r="F19" i="7" s="1"/>
  <c r="AE74" i="2"/>
  <c r="C75" i="2"/>
  <c r="W75" i="2"/>
  <c r="AE75" i="2"/>
  <c r="AM75" i="2"/>
  <c r="C77" i="2"/>
  <c r="K77" i="2"/>
  <c r="G79" i="2"/>
  <c r="O79" i="2"/>
  <c r="AE79" i="2"/>
  <c r="G81" i="2"/>
  <c r="O81" i="2"/>
  <c r="C82" i="2"/>
  <c r="K82" i="2"/>
  <c r="E78" i="2"/>
  <c r="I78" i="2"/>
  <c r="M78" i="2"/>
  <c r="Q78" i="2"/>
  <c r="F124" i="2"/>
  <c r="J41" i="7" s="1"/>
  <c r="F110" i="2"/>
  <c r="J27" i="7" s="1"/>
  <c r="W78" i="2"/>
  <c r="B109" i="2"/>
  <c r="B26" i="7" s="1"/>
  <c r="B105" i="2"/>
  <c r="B22" i="7" s="1"/>
  <c r="B161" i="2"/>
  <c r="B169" i="2"/>
  <c r="C93" i="2"/>
  <c r="D10" i="7" s="1"/>
  <c r="C101" i="2"/>
  <c r="D18" i="7" s="1"/>
  <c r="E137" i="2"/>
  <c r="G147" i="2"/>
  <c r="G155" i="2"/>
  <c r="G163" i="2"/>
  <c r="I147" i="2"/>
  <c r="I155" i="2"/>
  <c r="I163" i="2"/>
  <c r="D124" i="2"/>
  <c r="F41" i="7" s="1"/>
  <c r="AM76" i="2"/>
  <c r="D132" i="2"/>
  <c r="D140" i="2"/>
  <c r="G124" i="2"/>
  <c r="L41" i="7" s="1"/>
  <c r="AM79" i="2"/>
  <c r="G132" i="2"/>
  <c r="G140" i="2"/>
  <c r="H124" i="2"/>
  <c r="N41" i="7" s="1"/>
  <c r="AM80" i="2"/>
  <c r="H132" i="2"/>
  <c r="H140" i="2"/>
  <c r="B120" i="2"/>
  <c r="B37" i="7" s="1"/>
  <c r="AI74" i="2"/>
  <c r="I116" i="2"/>
  <c r="P33" i="7" s="1"/>
  <c r="AE81" i="2"/>
  <c r="B152" i="2"/>
  <c r="B160" i="2"/>
  <c r="B168" i="2"/>
  <c r="F155" i="2"/>
  <c r="F150" i="2"/>
  <c r="F154" i="2"/>
  <c r="F158" i="2"/>
  <c r="F162" i="2"/>
  <c r="F166" i="2"/>
  <c r="F170" i="2"/>
  <c r="M185" i="12"/>
  <c r="K185" i="12"/>
  <c r="D185" i="12"/>
  <c r="E185" i="12"/>
  <c r="L183" i="12"/>
  <c r="J183" i="12"/>
  <c r="B183" i="12"/>
  <c r="E183" i="12"/>
  <c r="L181" i="12"/>
  <c r="J181" i="12"/>
  <c r="H181" i="12"/>
  <c r="E181" i="12"/>
  <c r="L179" i="12"/>
  <c r="J179" i="12"/>
  <c r="B179" i="12"/>
  <c r="G179" i="12"/>
  <c r="C179" i="12"/>
  <c r="M177" i="12"/>
  <c r="K177" i="12"/>
  <c r="D177" i="12"/>
  <c r="G177" i="12"/>
  <c r="C177" i="12"/>
  <c r="M175" i="12"/>
  <c r="K175" i="12"/>
  <c r="F175" i="12"/>
  <c r="H175" i="12"/>
  <c r="E175" i="12"/>
  <c r="L173" i="12"/>
  <c r="J173" i="12"/>
  <c r="H173" i="12"/>
  <c r="E173" i="12"/>
  <c r="L171" i="12"/>
  <c r="J171" i="12"/>
  <c r="B171" i="12"/>
  <c r="G171" i="12"/>
  <c r="C171" i="12"/>
  <c r="M169" i="12"/>
  <c r="K169" i="12"/>
  <c r="D169" i="12"/>
  <c r="G169" i="12"/>
  <c r="C169" i="12"/>
  <c r="M167" i="12"/>
  <c r="K167" i="12"/>
  <c r="F167" i="12"/>
  <c r="H167" i="12"/>
  <c r="E167" i="12"/>
  <c r="L165" i="12"/>
  <c r="J165" i="12"/>
  <c r="H165" i="12"/>
  <c r="E165" i="12"/>
  <c r="L163" i="12"/>
  <c r="J163" i="12"/>
  <c r="B163" i="12"/>
  <c r="G163" i="12"/>
  <c r="C163" i="12"/>
  <c r="P186" i="12"/>
  <c r="N186" i="12"/>
  <c r="H186" i="12"/>
  <c r="C186" i="12"/>
  <c r="D186" i="12"/>
  <c r="O184" i="12"/>
  <c r="I184" i="12"/>
  <c r="E184" i="12"/>
  <c r="D184" i="12"/>
  <c r="O182" i="12"/>
  <c r="I182" i="12"/>
  <c r="G182" i="12"/>
  <c r="F182" i="12"/>
  <c r="B182" i="12"/>
  <c r="P180" i="12"/>
  <c r="N180" i="12"/>
  <c r="E180" i="12"/>
  <c r="D180" i="12"/>
  <c r="O178" i="12"/>
  <c r="I178" i="12"/>
  <c r="G178" i="12"/>
  <c r="F178" i="12"/>
  <c r="B178" i="12"/>
  <c r="P176" i="12"/>
  <c r="N176" i="12"/>
  <c r="E176" i="12"/>
  <c r="D176" i="12"/>
  <c r="O174" i="12"/>
  <c r="I174" i="12"/>
  <c r="G174" i="12"/>
  <c r="F174" i="12"/>
  <c r="B174" i="12"/>
  <c r="P172" i="12"/>
  <c r="N172" i="12"/>
  <c r="E172" i="12"/>
  <c r="D172" i="12"/>
  <c r="O170" i="12"/>
  <c r="I170" i="12"/>
  <c r="G170" i="12"/>
  <c r="F170" i="12"/>
  <c r="B170" i="12"/>
  <c r="P168" i="12"/>
  <c r="N168" i="12"/>
  <c r="E168" i="12"/>
  <c r="D168" i="12"/>
  <c r="O166" i="12"/>
  <c r="I166" i="12"/>
  <c r="G166" i="12"/>
  <c r="F166" i="12"/>
  <c r="B166" i="12"/>
  <c r="P164" i="12"/>
  <c r="N164" i="12"/>
  <c r="E164" i="12"/>
  <c r="D164" i="12"/>
  <c r="O162" i="12"/>
  <c r="I162" i="12"/>
  <c r="G162" i="12"/>
  <c r="F162" i="12"/>
  <c r="B162" i="12"/>
  <c r="L186" i="12"/>
  <c r="J186" i="12"/>
  <c r="L182" i="12"/>
  <c r="J182" i="12"/>
  <c r="H180" i="12"/>
  <c r="G180" i="12"/>
  <c r="L178" i="12"/>
  <c r="J178" i="12"/>
  <c r="G176" i="12"/>
  <c r="C176" i="12"/>
  <c r="L174" i="12"/>
  <c r="J174" i="12"/>
  <c r="M170" i="12"/>
  <c r="K170" i="12"/>
  <c r="H168" i="12"/>
  <c r="M166" i="12"/>
  <c r="K166" i="12"/>
  <c r="E166" i="12"/>
  <c r="C164" i="12"/>
  <c r="M162" i="12"/>
  <c r="K162" i="12"/>
  <c r="E162" i="12"/>
  <c r="B185" i="12"/>
  <c r="I183" i="12"/>
  <c r="D183" i="12"/>
  <c r="F181" i="12"/>
  <c r="I179" i="12"/>
  <c r="F177" i="12"/>
  <c r="O175" i="12"/>
  <c r="D175" i="12"/>
  <c r="B173" i="12"/>
  <c r="O171" i="12"/>
  <c r="D171" i="12"/>
  <c r="B169" i="12"/>
  <c r="I167" i="12"/>
  <c r="P165" i="12"/>
  <c r="F165" i="12"/>
  <c r="I163" i="12"/>
  <c r="I181" i="12"/>
  <c r="J184" i="12"/>
  <c r="K164" i="12"/>
  <c r="L184" i="12"/>
  <c r="M164" i="12"/>
  <c r="P177" i="12"/>
  <c r="K184" i="12"/>
  <c r="L180" i="12"/>
  <c r="M176" i="12"/>
  <c r="L172" i="12"/>
  <c r="H172" i="12"/>
  <c r="G172" i="12"/>
  <c r="K168" i="12"/>
  <c r="L164" i="12"/>
  <c r="P183" i="12"/>
  <c r="P175" i="12"/>
  <c r="F169" i="12"/>
  <c r="N167" i="12"/>
  <c r="O165" i="12"/>
  <c r="J176" i="12"/>
  <c r="E170" i="12"/>
  <c r="O185" i="12"/>
  <c r="P171" i="12"/>
  <c r="N163" i="12"/>
  <c r="D179" i="12"/>
  <c r="D163" i="12"/>
  <c r="M172" i="12"/>
  <c r="F148" i="2"/>
  <c r="F152" i="2"/>
  <c r="F156" i="2"/>
  <c r="F160" i="2"/>
  <c r="F164" i="2"/>
  <c r="F168" i="2"/>
  <c r="L185" i="12"/>
  <c r="J185" i="12"/>
  <c r="G185" i="12"/>
  <c r="C185" i="12"/>
  <c r="M183" i="12"/>
  <c r="K183" i="12"/>
  <c r="F183" i="12"/>
  <c r="G183" i="12"/>
  <c r="C183" i="12"/>
  <c r="M181" i="12"/>
  <c r="K181" i="12"/>
  <c r="D181" i="12"/>
  <c r="G181" i="12"/>
  <c r="C181" i="12"/>
  <c r="M179" i="12"/>
  <c r="K179" i="12"/>
  <c r="F179" i="12"/>
  <c r="H179" i="12"/>
  <c r="E179" i="12"/>
  <c r="L177" i="12"/>
  <c r="J177" i="12"/>
  <c r="H177" i="12"/>
  <c r="E177" i="12"/>
  <c r="L175" i="12"/>
  <c r="J175" i="12"/>
  <c r="B175" i="12"/>
  <c r="G175" i="12"/>
  <c r="C175" i="12"/>
  <c r="M173" i="12"/>
  <c r="K173" i="12"/>
  <c r="D173" i="12"/>
  <c r="G173" i="12"/>
  <c r="C173" i="12"/>
  <c r="M171" i="12"/>
  <c r="K171" i="12"/>
  <c r="F171" i="12"/>
  <c r="H171" i="12"/>
  <c r="E171" i="12"/>
  <c r="L169" i="12"/>
  <c r="J169" i="12"/>
  <c r="H169" i="12"/>
  <c r="E169" i="12"/>
  <c r="L167" i="12"/>
  <c r="J167" i="12"/>
  <c r="B167" i="12"/>
  <c r="G167" i="12"/>
  <c r="C167" i="12"/>
  <c r="M165" i="12"/>
  <c r="K165" i="12"/>
  <c r="D165" i="12"/>
  <c r="G165" i="12"/>
  <c r="C165" i="12"/>
  <c r="M163" i="12"/>
  <c r="K163" i="12"/>
  <c r="F163" i="12"/>
  <c r="H163" i="12"/>
  <c r="E163" i="12"/>
  <c r="O186" i="12"/>
  <c r="I186" i="12"/>
  <c r="G186" i="12"/>
  <c r="F186" i="12"/>
  <c r="B186" i="12"/>
  <c r="P184" i="12"/>
  <c r="N184" i="12"/>
  <c r="H184" i="12"/>
  <c r="F184" i="12"/>
  <c r="B184" i="12"/>
  <c r="P182" i="12"/>
  <c r="N182" i="12"/>
  <c r="H182" i="12"/>
  <c r="C182" i="12"/>
  <c r="D182" i="12"/>
  <c r="O180" i="12"/>
  <c r="I180" i="12"/>
  <c r="F180" i="12"/>
  <c r="B180" i="12"/>
  <c r="P178" i="12"/>
  <c r="N178" i="12"/>
  <c r="H178" i="12"/>
  <c r="C178" i="12"/>
  <c r="D178" i="12"/>
  <c r="O176" i="12"/>
  <c r="I176" i="12"/>
  <c r="F176" i="12"/>
  <c r="B176" i="12"/>
  <c r="P174" i="12"/>
  <c r="N174" i="12"/>
  <c r="H174" i="12"/>
  <c r="C174" i="12"/>
  <c r="D174" i="12"/>
  <c r="O172" i="12"/>
  <c r="I172" i="12"/>
  <c r="F172" i="12"/>
  <c r="B172" i="12"/>
  <c r="P170" i="12"/>
  <c r="N170" i="12"/>
  <c r="H170" i="12"/>
  <c r="C170" i="12"/>
  <c r="D170" i="12"/>
  <c r="O168" i="12"/>
  <c r="I168" i="12"/>
  <c r="F168" i="12"/>
  <c r="B168" i="12"/>
  <c r="P166" i="12"/>
  <c r="N166" i="12"/>
  <c r="H166" i="12"/>
  <c r="C166" i="12"/>
  <c r="D166" i="12"/>
  <c r="O164" i="12"/>
  <c r="I164" i="12"/>
  <c r="F164" i="12"/>
  <c r="B164" i="12"/>
  <c r="P162" i="12"/>
  <c r="N162" i="12"/>
  <c r="H162" i="12"/>
  <c r="C162" i="12"/>
  <c r="D162" i="12"/>
  <c r="M186" i="12"/>
  <c r="K186" i="12"/>
  <c r="M182" i="12"/>
  <c r="K182" i="12"/>
  <c r="E182" i="12"/>
  <c r="C180" i="12"/>
  <c r="M178" i="12"/>
  <c r="K178" i="12"/>
  <c r="E178" i="12"/>
  <c r="H176" i="12"/>
  <c r="M174" i="12"/>
  <c r="K174" i="12"/>
  <c r="E174" i="12"/>
  <c r="L170" i="12"/>
  <c r="J170" i="12"/>
  <c r="C168" i="12"/>
  <c r="L166" i="12"/>
  <c r="J166" i="12"/>
  <c r="H164" i="12"/>
  <c r="G164" i="12"/>
  <c r="L162" i="12"/>
  <c r="J162" i="12"/>
  <c r="N185" i="12"/>
  <c r="O183" i="12"/>
  <c r="H183" i="12"/>
  <c r="N181" i="12"/>
  <c r="O179" i="12"/>
  <c r="N177" i="12"/>
  <c r="B177" i="12"/>
  <c r="I175" i="12"/>
  <c r="N173" i="12"/>
  <c r="F173" i="12"/>
  <c r="I171" i="12"/>
  <c r="N169" i="12"/>
  <c r="O167" i="12"/>
  <c r="D167" i="12"/>
  <c r="N165" i="12"/>
  <c r="O163" i="12"/>
  <c r="I165" i="12"/>
  <c r="J168" i="12"/>
  <c r="K180" i="12"/>
  <c r="L168" i="12"/>
  <c r="M180" i="12"/>
  <c r="N171" i="12"/>
  <c r="O177" i="12"/>
  <c r="P169" i="12"/>
  <c r="P185" i="12"/>
  <c r="M184" i="12"/>
  <c r="C184" i="12"/>
  <c r="J180" i="12"/>
  <c r="K176" i="12"/>
  <c r="J172" i="12"/>
  <c r="C172" i="12"/>
  <c r="M168" i="12"/>
  <c r="G168" i="12"/>
  <c r="J164" i="12"/>
  <c r="I185" i="12"/>
  <c r="N183" i="12"/>
  <c r="O181" i="12"/>
  <c r="I177" i="12"/>
  <c r="N175" i="12"/>
  <c r="O173" i="12"/>
  <c r="I169" i="12"/>
  <c r="P167" i="12"/>
  <c r="B165" i="12"/>
  <c r="L176" i="12"/>
  <c r="N179" i="12"/>
  <c r="P179" i="12"/>
  <c r="P173" i="12"/>
  <c r="P163" i="12"/>
  <c r="B181" i="12"/>
  <c r="K172" i="12"/>
  <c r="B143" i="12"/>
  <c r="C134" i="12"/>
  <c r="D35" i="13" s="1"/>
  <c r="AG84" i="12"/>
  <c r="C150" i="12"/>
  <c r="E132" i="12"/>
  <c r="H33" i="13" s="1"/>
  <c r="AE86" i="12"/>
  <c r="E148" i="12"/>
  <c r="F139" i="12"/>
  <c r="J40" i="13" s="1"/>
  <c r="AL87" i="12"/>
  <c r="F155" i="12"/>
  <c r="G146" i="12"/>
  <c r="H137" i="12"/>
  <c r="N38" i="13" s="1"/>
  <c r="AJ89" i="12"/>
  <c r="H152" i="12"/>
  <c r="I135" i="12"/>
  <c r="P36" i="13" s="1"/>
  <c r="AH90" i="12"/>
  <c r="I143" i="12"/>
  <c r="I151" i="12"/>
  <c r="AG91" i="12"/>
  <c r="J134" i="12"/>
  <c r="R35" i="13" s="1"/>
  <c r="J142" i="12"/>
  <c r="J150" i="12"/>
  <c r="K133" i="12"/>
  <c r="T34" i="13" s="1"/>
  <c r="AF92" i="12"/>
  <c r="K149" i="12"/>
  <c r="AE93" i="12"/>
  <c r="L132" i="12"/>
  <c r="V33" i="13" s="1"/>
  <c r="L140" i="12"/>
  <c r="V41" i="13" s="1"/>
  <c r="AM93" i="12"/>
  <c r="L148" i="12"/>
  <c r="L156" i="12"/>
  <c r="M139" i="12"/>
  <c r="X40" i="13" s="1"/>
  <c r="AL94" i="12"/>
  <c r="M147" i="12"/>
  <c r="M155" i="12"/>
  <c r="N138" i="12"/>
  <c r="Z39" i="13" s="1"/>
  <c r="AK95" i="12"/>
  <c r="N146" i="12"/>
  <c r="N154" i="12"/>
  <c r="O137" i="12"/>
  <c r="AB38" i="13" s="1"/>
  <c r="AJ96" i="12"/>
  <c r="O145" i="12"/>
  <c r="O153" i="12"/>
  <c r="P136" i="12"/>
  <c r="AD37" i="13" s="1"/>
  <c r="AI97" i="12"/>
  <c r="P144" i="12"/>
  <c r="P152" i="12"/>
  <c r="AH98" i="12"/>
  <c r="AG99" i="12"/>
  <c r="N155" i="12"/>
  <c r="J155" i="12"/>
  <c r="D155" i="12"/>
  <c r="E155" i="12"/>
  <c r="N153" i="12"/>
  <c r="J153" i="12"/>
  <c r="F153" i="12"/>
  <c r="G153" i="12"/>
  <c r="C153" i="12"/>
  <c r="P151" i="12"/>
  <c r="L151" i="12"/>
  <c r="H151" i="12"/>
  <c r="G151" i="12"/>
  <c r="C151" i="12"/>
  <c r="P149" i="12"/>
  <c r="L149" i="12"/>
  <c r="F149" i="12"/>
  <c r="G149" i="12"/>
  <c r="C149" i="12"/>
  <c r="P147" i="12"/>
  <c r="L147" i="12"/>
  <c r="H147" i="12"/>
  <c r="G147" i="12"/>
  <c r="C147" i="12"/>
  <c r="P145" i="12"/>
  <c r="L145" i="12"/>
  <c r="F145" i="12"/>
  <c r="G145" i="12"/>
  <c r="C145" i="12"/>
  <c r="P143" i="12"/>
  <c r="L143" i="12"/>
  <c r="H143" i="12"/>
  <c r="G143" i="12"/>
  <c r="C143" i="12"/>
  <c r="P139" i="12"/>
  <c r="AD40" i="13" s="1"/>
  <c r="AL97" i="12"/>
  <c r="L139" i="12"/>
  <c r="V40" i="13" s="1"/>
  <c r="AL93" i="12"/>
  <c r="H139" i="12"/>
  <c r="N40" i="13" s="1"/>
  <c r="AL89" i="12"/>
  <c r="G139" i="12"/>
  <c r="L40" i="13" s="1"/>
  <c r="AL88" i="12"/>
  <c r="C139" i="12"/>
  <c r="D40" i="13" s="1"/>
  <c r="AL84" i="12"/>
  <c r="P137" i="12"/>
  <c r="AD38" i="13" s="1"/>
  <c r="AJ97" i="12"/>
  <c r="L137" i="12"/>
  <c r="V38" i="13" s="1"/>
  <c r="AJ93" i="12"/>
  <c r="F137" i="12"/>
  <c r="J38" i="13" s="1"/>
  <c r="AJ87" i="12"/>
  <c r="G137" i="12"/>
  <c r="L38" i="13" s="1"/>
  <c r="AJ88" i="12"/>
  <c r="C137" i="12"/>
  <c r="D38" i="13" s="1"/>
  <c r="AJ84" i="12"/>
  <c r="P135" i="12"/>
  <c r="AD36" i="13" s="1"/>
  <c r="AH97" i="12"/>
  <c r="L135" i="12"/>
  <c r="V36" i="13" s="1"/>
  <c r="AH93" i="12"/>
  <c r="H135" i="12"/>
  <c r="N36" i="13" s="1"/>
  <c r="AH89" i="12"/>
  <c r="G135" i="12"/>
  <c r="L36" i="13" s="1"/>
  <c r="AH88" i="12"/>
  <c r="C135" i="12"/>
  <c r="D36" i="13" s="1"/>
  <c r="AH84" i="12"/>
  <c r="P133" i="12"/>
  <c r="AD34" i="13" s="1"/>
  <c r="AF97" i="12"/>
  <c r="L133" i="12"/>
  <c r="V34" i="13" s="1"/>
  <c r="AF93" i="12"/>
  <c r="F133" i="12"/>
  <c r="J34" i="13" s="1"/>
  <c r="AF87" i="12"/>
  <c r="G133" i="12"/>
  <c r="L34" i="13" s="1"/>
  <c r="AF88" i="12"/>
  <c r="C133" i="12"/>
  <c r="D34" i="13" s="1"/>
  <c r="AF84" i="12"/>
  <c r="O156" i="12"/>
  <c r="K156" i="12"/>
  <c r="G156" i="12"/>
  <c r="F156" i="12"/>
  <c r="B156" i="12"/>
  <c r="O154" i="12"/>
  <c r="K154" i="12"/>
  <c r="E154" i="12"/>
  <c r="D154" i="12"/>
  <c r="M152" i="12"/>
  <c r="I152" i="12"/>
  <c r="C152" i="12"/>
  <c r="D152" i="12"/>
  <c r="M150" i="12"/>
  <c r="I150" i="12"/>
  <c r="H150" i="12"/>
  <c r="D150" i="12"/>
  <c r="M148" i="12"/>
  <c r="I148" i="12"/>
  <c r="C148" i="12"/>
  <c r="F148" i="12"/>
  <c r="B148" i="12"/>
  <c r="O146" i="12"/>
  <c r="K146" i="12"/>
  <c r="E146" i="12"/>
  <c r="F146" i="12"/>
  <c r="B146" i="12"/>
  <c r="O144" i="12"/>
  <c r="K144" i="12"/>
  <c r="G144" i="12"/>
  <c r="H144" i="12"/>
  <c r="D144" i="12"/>
  <c r="M142" i="12"/>
  <c r="I142" i="12"/>
  <c r="H142" i="12"/>
  <c r="D142" i="12"/>
  <c r="AM98" i="12"/>
  <c r="AM94" i="12"/>
  <c r="M140" i="12"/>
  <c r="X41" i="13" s="1"/>
  <c r="AM90" i="12"/>
  <c r="I140" i="12"/>
  <c r="P41" i="13" s="1"/>
  <c r="C140" i="12"/>
  <c r="D41" i="13" s="1"/>
  <c r="AM84" i="12"/>
  <c r="F140" i="12"/>
  <c r="J41" i="13" s="1"/>
  <c r="AM87" i="12"/>
  <c r="B140" i="12"/>
  <c r="B41" i="13" s="1"/>
  <c r="AM83" i="12"/>
  <c r="O138" i="12"/>
  <c r="AB39" i="13" s="1"/>
  <c r="AK96" i="12"/>
  <c r="K138" i="12"/>
  <c r="T39" i="13" s="1"/>
  <c r="AK92" i="12"/>
  <c r="AK86" i="12"/>
  <c r="E138" i="12"/>
  <c r="H39" i="13" s="1"/>
  <c r="F138" i="12"/>
  <c r="J39" i="13" s="1"/>
  <c r="AK87" i="12"/>
  <c r="B138" i="12"/>
  <c r="B39" i="13" s="1"/>
  <c r="AK83" i="12"/>
  <c r="O136" i="12"/>
  <c r="AB37" i="13" s="1"/>
  <c r="AI96" i="12"/>
  <c r="K136" i="12"/>
  <c r="T37" i="13" s="1"/>
  <c r="AI92" i="12"/>
  <c r="G136" i="12"/>
  <c r="L37" i="13" s="1"/>
  <c r="AI88" i="12"/>
  <c r="H136" i="12"/>
  <c r="N37" i="13" s="1"/>
  <c r="AI89" i="12"/>
  <c r="D136" i="12"/>
  <c r="F37" i="13" s="1"/>
  <c r="AI85" i="12"/>
  <c r="AG98" i="12"/>
  <c r="M134" i="12"/>
  <c r="X35" i="13" s="1"/>
  <c r="AG94" i="12"/>
  <c r="I134" i="12"/>
  <c r="P35" i="13" s="1"/>
  <c r="AG90" i="12"/>
  <c r="AG89" i="12"/>
  <c r="H134" i="12"/>
  <c r="N35" i="13" s="1"/>
  <c r="AG85" i="12"/>
  <c r="D134" i="12"/>
  <c r="F35" i="13" s="1"/>
  <c r="AE98" i="12"/>
  <c r="M132" i="12"/>
  <c r="X33" i="13" s="1"/>
  <c r="AE94" i="12"/>
  <c r="I132" i="12"/>
  <c r="P33" i="13" s="1"/>
  <c r="AE90" i="12"/>
  <c r="C132" i="12"/>
  <c r="D33" i="13" s="1"/>
  <c r="AE84" i="12"/>
  <c r="AE87" i="12"/>
  <c r="F132" i="12"/>
  <c r="J33" i="13" s="1"/>
  <c r="AE83" i="12"/>
  <c r="B132" i="12"/>
  <c r="B33" i="13" s="1"/>
  <c r="L154" i="12"/>
  <c r="C154" i="12"/>
  <c r="E152" i="12"/>
  <c r="G150" i="12"/>
  <c r="C146" i="12"/>
  <c r="E144" i="12"/>
  <c r="G134" i="12"/>
  <c r="L35" i="13" s="1"/>
  <c r="AG88" i="12"/>
  <c r="K155" i="12"/>
  <c r="I153" i="12"/>
  <c r="K147" i="12"/>
  <c r="M145" i="12"/>
  <c r="D145" i="12"/>
  <c r="K139" i="12"/>
  <c r="T40" i="13" s="1"/>
  <c r="AL92" i="12"/>
  <c r="M137" i="12"/>
  <c r="X38" i="13" s="1"/>
  <c r="AJ94" i="12"/>
  <c r="I133" i="12"/>
  <c r="P34" i="13" s="1"/>
  <c r="AF90" i="12"/>
  <c r="K151" i="12"/>
  <c r="M149" i="12"/>
  <c r="AM99" i="12"/>
  <c r="J148" i="12"/>
  <c r="P142" i="12"/>
  <c r="L138" i="12"/>
  <c r="V39" i="13" s="1"/>
  <c r="AK93" i="12"/>
  <c r="AI86" i="12"/>
  <c r="E136" i="12"/>
  <c r="H37" i="13" s="1"/>
  <c r="AE95" i="12"/>
  <c r="N132" i="12"/>
  <c r="Z33" i="13" s="1"/>
  <c r="O151" i="12"/>
  <c r="K143" i="12"/>
  <c r="AN98" i="12"/>
  <c r="O135" i="12"/>
  <c r="AB36" i="13" s="1"/>
  <c r="AH96" i="12"/>
  <c r="J156" i="12"/>
  <c r="L150" i="12"/>
  <c r="P154" i="12"/>
  <c r="J144" i="12"/>
  <c r="AI99" i="12"/>
  <c r="B155" i="12"/>
  <c r="AF98" i="12"/>
  <c r="F123" i="2"/>
  <c r="J40" i="7" s="1"/>
  <c r="AL78" i="2"/>
  <c r="F129" i="2"/>
  <c r="F133" i="2"/>
  <c r="F137" i="2"/>
  <c r="AE78" i="2"/>
  <c r="F116" i="2"/>
  <c r="J33" i="7" s="1"/>
  <c r="AI78" i="2"/>
  <c r="F120" i="2"/>
  <c r="J37" i="7" s="1"/>
  <c r="B135" i="12"/>
  <c r="B36" i="13" s="1"/>
  <c r="AH83" i="12"/>
  <c r="B151" i="12"/>
  <c r="C142" i="12"/>
  <c r="D133" i="12"/>
  <c r="F34" i="13" s="1"/>
  <c r="AF85" i="12"/>
  <c r="D149" i="12"/>
  <c r="AM86" i="12"/>
  <c r="E140" i="12"/>
  <c r="H41" i="13" s="1"/>
  <c r="E156" i="12"/>
  <c r="F147" i="12"/>
  <c r="G138" i="12"/>
  <c r="L39" i="13" s="1"/>
  <c r="AK88" i="12"/>
  <c r="G154" i="12"/>
  <c r="H145" i="12"/>
  <c r="H156" i="12"/>
  <c r="I139" i="12"/>
  <c r="P40" i="13" s="1"/>
  <c r="AL90" i="12"/>
  <c r="I147" i="12"/>
  <c r="I155" i="12"/>
  <c r="J138" i="12"/>
  <c r="R39" i="13" s="1"/>
  <c r="AK91" i="12"/>
  <c r="J146" i="12"/>
  <c r="J154" i="12"/>
  <c r="K137" i="12"/>
  <c r="T38" i="13" s="1"/>
  <c r="AJ92" i="12"/>
  <c r="K145" i="12"/>
  <c r="K153" i="12"/>
  <c r="L136" i="12"/>
  <c r="V37" i="13" s="1"/>
  <c r="AI93" i="12"/>
  <c r="L144" i="12"/>
  <c r="L152" i="12"/>
  <c r="M135" i="12"/>
  <c r="X36" i="13" s="1"/>
  <c r="AH94" i="12"/>
  <c r="M143" i="12"/>
  <c r="M151" i="12"/>
  <c r="AG95" i="12"/>
  <c r="N134" i="12"/>
  <c r="Z35" i="13" s="1"/>
  <c r="N142" i="12"/>
  <c r="N150" i="12"/>
  <c r="O133" i="12"/>
  <c r="AB34" i="13" s="1"/>
  <c r="AF96" i="12"/>
  <c r="O149" i="12"/>
  <c r="AE97" i="12"/>
  <c r="P132" i="12"/>
  <c r="AD33" i="13" s="1"/>
  <c r="P140" i="12"/>
  <c r="AD41" i="13" s="1"/>
  <c r="AM97" i="12"/>
  <c r="P148" i="12"/>
  <c r="P156" i="12"/>
  <c r="AL98" i="12"/>
  <c r="AK99" i="12"/>
  <c r="P155" i="12"/>
  <c r="L155" i="12"/>
  <c r="H155" i="12"/>
  <c r="G155" i="12"/>
  <c r="C155" i="12"/>
  <c r="P153" i="12"/>
  <c r="L153" i="12"/>
  <c r="H153" i="12"/>
  <c r="B153" i="12"/>
  <c r="E153" i="12"/>
  <c r="N151" i="12"/>
  <c r="J151" i="12"/>
  <c r="D151" i="12"/>
  <c r="E151" i="12"/>
  <c r="N149" i="12"/>
  <c r="J149" i="12"/>
  <c r="B149" i="12"/>
  <c r="E149" i="12"/>
  <c r="N147" i="12"/>
  <c r="J147" i="12"/>
  <c r="D147" i="12"/>
  <c r="E147" i="12"/>
  <c r="N145" i="12"/>
  <c r="J145" i="12"/>
  <c r="B145" i="12"/>
  <c r="E145" i="12"/>
  <c r="N143" i="12"/>
  <c r="J143" i="12"/>
  <c r="D143" i="12"/>
  <c r="E143" i="12"/>
  <c r="AN99" i="12"/>
  <c r="AL99" i="12"/>
  <c r="N139" i="12"/>
  <c r="Z40" i="13" s="1"/>
  <c r="AL95" i="12"/>
  <c r="J139" i="12"/>
  <c r="R40" i="13" s="1"/>
  <c r="AL91" i="12"/>
  <c r="D139" i="12"/>
  <c r="F40" i="13" s="1"/>
  <c r="AL85" i="12"/>
  <c r="E139" i="12"/>
  <c r="H40" i="13" s="1"/>
  <c r="AL86" i="12"/>
  <c r="AJ99" i="12"/>
  <c r="N137" i="12"/>
  <c r="Z38" i="13" s="1"/>
  <c r="AJ95" i="12"/>
  <c r="J137" i="12"/>
  <c r="R38" i="13" s="1"/>
  <c r="AJ91" i="12"/>
  <c r="B137" i="12"/>
  <c r="B38" i="13" s="1"/>
  <c r="AJ83" i="12"/>
  <c r="E137" i="12"/>
  <c r="H38" i="13" s="1"/>
  <c r="AJ86" i="12"/>
  <c r="AH99" i="12"/>
  <c r="N135" i="12"/>
  <c r="Z36" i="13" s="1"/>
  <c r="AH95" i="12"/>
  <c r="J135" i="12"/>
  <c r="R36" i="13" s="1"/>
  <c r="AH91" i="12"/>
  <c r="D135" i="12"/>
  <c r="F36" i="13" s="1"/>
  <c r="AH85" i="12"/>
  <c r="E135" i="12"/>
  <c r="H36" i="13" s="1"/>
  <c r="AH86" i="12"/>
  <c r="AF99" i="12"/>
  <c r="N133" i="12"/>
  <c r="Z34" i="13" s="1"/>
  <c r="AF95" i="12"/>
  <c r="J133" i="12"/>
  <c r="R34" i="13" s="1"/>
  <c r="AF91" i="12"/>
  <c r="B133" i="12"/>
  <c r="B34" i="13" s="1"/>
  <c r="AF83" i="12"/>
  <c r="E133" i="12"/>
  <c r="H34" i="13" s="1"/>
  <c r="AF86" i="12"/>
  <c r="M156" i="12"/>
  <c r="I156" i="12"/>
  <c r="C156" i="12"/>
  <c r="D156" i="12"/>
  <c r="M154" i="12"/>
  <c r="I154" i="12"/>
  <c r="F154" i="12"/>
  <c r="B154" i="12"/>
  <c r="O152" i="12"/>
  <c r="K152" i="12"/>
  <c r="G152" i="12"/>
  <c r="F152" i="12"/>
  <c r="B152" i="12"/>
  <c r="O150" i="12"/>
  <c r="K150" i="12"/>
  <c r="E150" i="12"/>
  <c r="F150" i="12"/>
  <c r="B150" i="12"/>
  <c r="O148" i="12"/>
  <c r="K148" i="12"/>
  <c r="G148" i="12"/>
  <c r="H148" i="12"/>
  <c r="D148" i="12"/>
  <c r="M146" i="12"/>
  <c r="I146" i="12"/>
  <c r="H146" i="12"/>
  <c r="D146" i="12"/>
  <c r="M144" i="12"/>
  <c r="I144" i="12"/>
  <c r="C144" i="12"/>
  <c r="F144" i="12"/>
  <c r="B144" i="12"/>
  <c r="O142" i="12"/>
  <c r="K142" i="12"/>
  <c r="E142" i="12"/>
  <c r="F142" i="12"/>
  <c r="B142" i="12"/>
  <c r="O140" i="12"/>
  <c r="AB41" i="13" s="1"/>
  <c r="AM96" i="12"/>
  <c r="K140" i="12"/>
  <c r="T41" i="13" s="1"/>
  <c r="AM92" i="12"/>
  <c r="G140" i="12"/>
  <c r="L41" i="13" s="1"/>
  <c r="AM88" i="12"/>
  <c r="H140" i="12"/>
  <c r="N41" i="13" s="1"/>
  <c r="AM89" i="12"/>
  <c r="D140" i="12"/>
  <c r="F41" i="13" s="1"/>
  <c r="AM85" i="12"/>
  <c r="AK98" i="12"/>
  <c r="AK94" i="12"/>
  <c r="M138" i="12"/>
  <c r="X39" i="13" s="1"/>
  <c r="AK90" i="12"/>
  <c r="I138" i="12"/>
  <c r="P39" i="13" s="1"/>
  <c r="H138" i="12"/>
  <c r="N39" i="13" s="1"/>
  <c r="AK89" i="12"/>
  <c r="D138" i="12"/>
  <c r="F39" i="13" s="1"/>
  <c r="AK85" i="12"/>
  <c r="AI98" i="12"/>
  <c r="AI94" i="12"/>
  <c r="M136" i="12"/>
  <c r="X37" i="13" s="1"/>
  <c r="AI90" i="12"/>
  <c r="I136" i="12"/>
  <c r="P37" i="13" s="1"/>
  <c r="C136" i="12"/>
  <c r="D37" i="13" s="1"/>
  <c r="AI84" i="12"/>
  <c r="F136" i="12"/>
  <c r="J37" i="13" s="1"/>
  <c r="AI87" i="12"/>
  <c r="B136" i="12"/>
  <c r="B37" i="13" s="1"/>
  <c r="AI83" i="12"/>
  <c r="O134" i="12"/>
  <c r="AB35" i="13" s="1"/>
  <c r="AG96" i="12"/>
  <c r="K134" i="12"/>
  <c r="T35" i="13" s="1"/>
  <c r="AG92" i="12"/>
  <c r="E134" i="12"/>
  <c r="H35" i="13" s="1"/>
  <c r="AG86" i="12"/>
  <c r="AG87" i="12"/>
  <c r="F134" i="12"/>
  <c r="J35" i="13" s="1"/>
  <c r="AG83" i="12"/>
  <c r="B134" i="12"/>
  <c r="B35" i="13" s="1"/>
  <c r="O132" i="12"/>
  <c r="AB33" i="13" s="1"/>
  <c r="AE96" i="12"/>
  <c r="K132" i="12"/>
  <c r="T33" i="13" s="1"/>
  <c r="AE92" i="12"/>
  <c r="G132" i="12"/>
  <c r="L33" i="13" s="1"/>
  <c r="AE88" i="12"/>
  <c r="AE89" i="12"/>
  <c r="H132" i="12"/>
  <c r="N33" i="13" s="1"/>
  <c r="AE85" i="12"/>
  <c r="D132" i="12"/>
  <c r="F33" i="13" s="1"/>
  <c r="H154" i="12"/>
  <c r="N152" i="12"/>
  <c r="P150" i="12"/>
  <c r="L146" i="12"/>
  <c r="N144" i="12"/>
  <c r="AG97" i="12"/>
  <c r="P134" i="12"/>
  <c r="AD35" i="13" s="1"/>
  <c r="O155" i="12"/>
  <c r="M153" i="12"/>
  <c r="O147" i="12"/>
  <c r="B147" i="12"/>
  <c r="I145" i="12"/>
  <c r="O139" i="12"/>
  <c r="AB40" i="13" s="1"/>
  <c r="AL96" i="12"/>
  <c r="B139" i="12"/>
  <c r="B40" i="13" s="1"/>
  <c r="AL83" i="12"/>
  <c r="D137" i="12"/>
  <c r="F38" i="13" s="1"/>
  <c r="AJ85" i="12"/>
  <c r="H133" i="12"/>
  <c r="N34" i="13" s="1"/>
  <c r="AF89" i="12"/>
  <c r="I149" i="12"/>
  <c r="L142" i="12"/>
  <c r="N140" i="12"/>
  <c r="Z41" i="13" s="1"/>
  <c r="AM95" i="12"/>
  <c r="P138" i="12"/>
  <c r="AD39" i="13" s="1"/>
  <c r="AK97" i="12"/>
  <c r="AJ98" i="12"/>
  <c r="AE99" i="12"/>
  <c r="N148" i="12"/>
  <c r="G142" i="12"/>
  <c r="C138" i="12"/>
  <c r="D39" i="13" s="1"/>
  <c r="AK84" i="12"/>
  <c r="J136" i="12"/>
  <c r="R37" i="13" s="1"/>
  <c r="AI91" i="12"/>
  <c r="N136" i="12"/>
  <c r="Z37" i="13" s="1"/>
  <c r="AI95" i="12"/>
  <c r="AE91" i="12"/>
  <c r="J132" i="12"/>
  <c r="R33" i="13" s="1"/>
  <c r="F151" i="12"/>
  <c r="H149" i="12"/>
  <c r="F143" i="12"/>
  <c r="F135" i="12"/>
  <c r="J36" i="13" s="1"/>
  <c r="AH87" i="12"/>
  <c r="J152" i="12"/>
  <c r="N156" i="12"/>
  <c r="P146" i="12"/>
  <c r="J140" i="12"/>
  <c r="R41" i="13" s="1"/>
  <c r="AM91" i="12"/>
  <c r="AG93" i="12"/>
  <c r="L134" i="12"/>
  <c r="V35" i="13" s="1"/>
  <c r="D153" i="12"/>
  <c r="I137" i="12"/>
  <c r="P38" i="13" s="1"/>
  <c r="AJ90" i="12"/>
  <c r="F117" i="2"/>
  <c r="J34" i="7" s="1"/>
  <c r="AF78" i="2"/>
  <c r="F121" i="2"/>
  <c r="J38" i="7" s="1"/>
  <c r="AJ78" i="2"/>
  <c r="F127" i="2"/>
  <c r="F131" i="2"/>
  <c r="F135" i="2"/>
  <c r="F139" i="2"/>
  <c r="C23" i="11"/>
  <c r="C22" i="11"/>
  <c r="Q22" i="11" s="1"/>
  <c r="S80" i="2"/>
  <c r="S82" i="2"/>
  <c r="M102" i="12"/>
  <c r="A94" i="12"/>
  <c r="I102" i="12"/>
  <c r="A90" i="12"/>
  <c r="E102" i="12"/>
  <c r="A86" i="12"/>
  <c r="A98" i="12"/>
  <c r="J102" i="12"/>
  <c r="A91" i="12"/>
  <c r="B102" i="12"/>
  <c r="A83" i="12"/>
  <c r="D112" i="12"/>
  <c r="F13" i="13" s="1"/>
  <c r="K85" i="12"/>
  <c r="F112" i="12"/>
  <c r="J13" i="13" s="1"/>
  <c r="K87" i="12"/>
  <c r="H112" i="12"/>
  <c r="N13" i="13" s="1"/>
  <c r="K89" i="12"/>
  <c r="J112" i="12"/>
  <c r="R13" i="13" s="1"/>
  <c r="K91" i="12"/>
  <c r="L112" i="12"/>
  <c r="V13" i="13" s="1"/>
  <c r="K93" i="12"/>
  <c r="N112" i="12"/>
  <c r="K95" i="12"/>
  <c r="P112" i="12"/>
  <c r="AD13" i="13" s="1"/>
  <c r="K97" i="12"/>
  <c r="K99" i="12"/>
  <c r="B112" i="12"/>
  <c r="K83" i="12"/>
  <c r="P103" i="12"/>
  <c r="AD4" i="13" s="1"/>
  <c r="B97" i="12"/>
  <c r="E103" i="12"/>
  <c r="B86" i="12"/>
  <c r="I103" i="12"/>
  <c r="B90" i="12"/>
  <c r="G103" i="12"/>
  <c r="L4" i="13" s="1"/>
  <c r="B88" i="12"/>
  <c r="P105" i="12"/>
  <c r="AD6" i="13" s="1"/>
  <c r="D97" i="12"/>
  <c r="E105" i="12"/>
  <c r="D86" i="12"/>
  <c r="I105" i="12"/>
  <c r="D90" i="12"/>
  <c r="G105" i="12"/>
  <c r="L6" i="13" s="1"/>
  <c r="D88" i="12"/>
  <c r="P107" i="12"/>
  <c r="AD8" i="13" s="1"/>
  <c r="F97" i="12"/>
  <c r="E107" i="12"/>
  <c r="F86" i="12"/>
  <c r="I107" i="12"/>
  <c r="F90" i="12"/>
  <c r="G107" i="12"/>
  <c r="L8" i="13" s="1"/>
  <c r="F88" i="12"/>
  <c r="P109" i="12"/>
  <c r="AD10" i="13" s="1"/>
  <c r="H97" i="12"/>
  <c r="E109" i="12"/>
  <c r="H86" i="12"/>
  <c r="I109" i="12"/>
  <c r="H90" i="12"/>
  <c r="G109" i="12"/>
  <c r="L10" i="13" s="1"/>
  <c r="H88" i="12"/>
  <c r="P111" i="12"/>
  <c r="AD12" i="13" s="1"/>
  <c r="J97" i="12"/>
  <c r="E111" i="12"/>
  <c r="J86" i="12"/>
  <c r="I111" i="12"/>
  <c r="J90" i="12"/>
  <c r="G111" i="12"/>
  <c r="L12" i="13" s="1"/>
  <c r="J88" i="12"/>
  <c r="O113" i="12"/>
  <c r="AB14" i="13" s="1"/>
  <c r="L96" i="12"/>
  <c r="M113" i="12"/>
  <c r="X14" i="13" s="1"/>
  <c r="L94" i="12"/>
  <c r="K113" i="12"/>
  <c r="T14" i="13" s="1"/>
  <c r="L92" i="12"/>
  <c r="H113" i="12"/>
  <c r="N14" i="13" s="1"/>
  <c r="L89" i="12"/>
  <c r="F113" i="12"/>
  <c r="J14" i="13" s="1"/>
  <c r="L87" i="12"/>
  <c r="D113" i="12"/>
  <c r="F14" i="13" s="1"/>
  <c r="L85" i="12"/>
  <c r="B113" i="12"/>
  <c r="L83" i="12"/>
  <c r="N115" i="12"/>
  <c r="N95" i="12"/>
  <c r="L115" i="12"/>
  <c r="V16" i="13" s="1"/>
  <c r="N93" i="12"/>
  <c r="I115" i="12"/>
  <c r="N90" i="12"/>
  <c r="G115" i="12"/>
  <c r="L16" i="13" s="1"/>
  <c r="N88" i="12"/>
  <c r="E115" i="12"/>
  <c r="N86" i="12"/>
  <c r="C115" i="12"/>
  <c r="D16" i="13" s="1"/>
  <c r="N84" i="12"/>
  <c r="O117" i="12"/>
  <c r="AB18" i="13" s="1"/>
  <c r="P96" i="12"/>
  <c r="M117" i="12"/>
  <c r="X18" i="13" s="1"/>
  <c r="P94" i="12"/>
  <c r="K117" i="12"/>
  <c r="T18" i="13" s="1"/>
  <c r="P92" i="12"/>
  <c r="H117" i="12"/>
  <c r="N18" i="13" s="1"/>
  <c r="P89" i="12"/>
  <c r="F117" i="12"/>
  <c r="J18" i="13" s="1"/>
  <c r="P87" i="12"/>
  <c r="D117" i="12"/>
  <c r="F18" i="13" s="1"/>
  <c r="P85" i="12"/>
  <c r="B117" i="12"/>
  <c r="P83" i="12"/>
  <c r="N119" i="12"/>
  <c r="R95" i="12"/>
  <c r="L119" i="12"/>
  <c r="V20" i="13" s="1"/>
  <c r="R93" i="12"/>
  <c r="I119" i="12"/>
  <c r="R90" i="12"/>
  <c r="G119" i="12"/>
  <c r="L20" i="13" s="1"/>
  <c r="R88" i="12"/>
  <c r="E119" i="12"/>
  <c r="R86" i="12"/>
  <c r="C119" i="12"/>
  <c r="D20" i="13" s="1"/>
  <c r="R84" i="12"/>
  <c r="O121" i="12"/>
  <c r="AB22" i="13" s="1"/>
  <c r="T96" i="12"/>
  <c r="M121" i="12"/>
  <c r="X22" i="13" s="1"/>
  <c r="T94" i="12"/>
  <c r="K121" i="12"/>
  <c r="T92" i="12"/>
  <c r="H121" i="12"/>
  <c r="N22" i="13" s="1"/>
  <c r="T89" i="12"/>
  <c r="F121" i="12"/>
  <c r="T87" i="12"/>
  <c r="D121" i="12"/>
  <c r="F22" i="13" s="1"/>
  <c r="T85" i="12"/>
  <c r="B121" i="12"/>
  <c r="T83" i="12"/>
  <c r="N123" i="12"/>
  <c r="V95" i="12"/>
  <c r="L123" i="12"/>
  <c r="V24" i="13" s="1"/>
  <c r="V93" i="12"/>
  <c r="I123" i="12"/>
  <c r="V90" i="12"/>
  <c r="G123" i="12"/>
  <c r="L24" i="13" s="1"/>
  <c r="V88" i="12"/>
  <c r="E123" i="12"/>
  <c r="V86" i="12"/>
  <c r="C123" i="12"/>
  <c r="D24" i="13" s="1"/>
  <c r="V84" i="12"/>
  <c r="O125" i="12"/>
  <c r="AB26" i="13" s="1"/>
  <c r="X96" i="12"/>
  <c r="M125" i="12"/>
  <c r="X26" i="13" s="1"/>
  <c r="X94" i="12"/>
  <c r="K125" i="12"/>
  <c r="X92" i="12"/>
  <c r="H125" i="12"/>
  <c r="N26" i="13" s="1"/>
  <c r="X89" i="12"/>
  <c r="F125" i="12"/>
  <c r="X87" i="12"/>
  <c r="D125" i="12"/>
  <c r="F26" i="13" s="1"/>
  <c r="X85" i="12"/>
  <c r="B125" i="12"/>
  <c r="X83" i="12"/>
  <c r="O105" i="12"/>
  <c r="AB6" i="13" s="1"/>
  <c r="D96" i="12"/>
  <c r="O109" i="12"/>
  <c r="AB10" i="13" s="1"/>
  <c r="H96" i="12"/>
  <c r="B99" i="12"/>
  <c r="F99" i="12"/>
  <c r="J99" i="12"/>
  <c r="B98" i="12"/>
  <c r="K103" i="12"/>
  <c r="T4" i="13" s="1"/>
  <c r="B92" i="12"/>
  <c r="M105" i="12"/>
  <c r="X6" i="13" s="1"/>
  <c r="D94" i="12"/>
  <c r="F98" i="12"/>
  <c r="K107" i="12"/>
  <c r="T8" i="13" s="1"/>
  <c r="F92" i="12"/>
  <c r="M109" i="12"/>
  <c r="X10" i="13" s="1"/>
  <c r="H94" i="12"/>
  <c r="J98" i="12"/>
  <c r="K111" i="12"/>
  <c r="T12" i="13" s="1"/>
  <c r="J92" i="12"/>
  <c r="P113" i="12"/>
  <c r="AD14" i="13" s="1"/>
  <c r="L97" i="12"/>
  <c r="P115" i="12"/>
  <c r="AD16" i="13" s="1"/>
  <c r="N97" i="12"/>
  <c r="P119" i="12"/>
  <c r="AD20" i="13" s="1"/>
  <c r="R97" i="12"/>
  <c r="P123" i="12"/>
  <c r="V97" i="12"/>
  <c r="N105" i="12"/>
  <c r="D95" i="12"/>
  <c r="N109" i="12"/>
  <c r="H95" i="12"/>
  <c r="N98" i="12"/>
  <c r="R98" i="12"/>
  <c r="V98" i="12"/>
  <c r="P99" i="12"/>
  <c r="T99" i="12"/>
  <c r="X99" i="12"/>
  <c r="L105" i="12"/>
  <c r="V6" i="13" s="1"/>
  <c r="D93" i="12"/>
  <c r="L109" i="12"/>
  <c r="V10" i="13" s="1"/>
  <c r="H93" i="12"/>
  <c r="J113" i="12"/>
  <c r="R14" i="13" s="1"/>
  <c r="L91" i="12"/>
  <c r="J117" i="12"/>
  <c r="R18" i="13" s="1"/>
  <c r="P91" i="12"/>
  <c r="J121" i="12"/>
  <c r="R22" i="13" s="1"/>
  <c r="T91" i="12"/>
  <c r="J125" i="12"/>
  <c r="R26" i="13" s="1"/>
  <c r="X91" i="12"/>
  <c r="B116" i="12"/>
  <c r="O83" i="12"/>
  <c r="B124" i="12"/>
  <c r="W83" i="12"/>
  <c r="I84" i="12"/>
  <c r="C110" i="12"/>
  <c r="S84" i="12"/>
  <c r="C120" i="12"/>
  <c r="D21" i="13" s="1"/>
  <c r="D116" i="12"/>
  <c r="F17" i="13" s="1"/>
  <c r="O85" i="12"/>
  <c r="D124" i="12"/>
  <c r="F25" i="13" s="1"/>
  <c r="W85" i="12"/>
  <c r="D105" i="12"/>
  <c r="F6" i="13" s="1"/>
  <c r="D85" i="12"/>
  <c r="D109" i="12"/>
  <c r="F10" i="13" s="1"/>
  <c r="H85" i="12"/>
  <c r="D102" i="12"/>
  <c r="A85" i="12"/>
  <c r="Y84" i="12"/>
  <c r="C126" i="12"/>
  <c r="D27" i="13" s="1"/>
  <c r="D126" i="12"/>
  <c r="F27" i="13" s="1"/>
  <c r="Y85" i="12"/>
  <c r="E118" i="12"/>
  <c r="Q86" i="12"/>
  <c r="F108" i="12"/>
  <c r="J9" i="13" s="1"/>
  <c r="G87" i="12"/>
  <c r="F118" i="12"/>
  <c r="J19" i="13" s="1"/>
  <c r="Q87" i="12"/>
  <c r="F126" i="12"/>
  <c r="Y87" i="12"/>
  <c r="G88" i="12"/>
  <c r="G108" i="12"/>
  <c r="L9" i="13" s="1"/>
  <c r="Q88" i="12"/>
  <c r="G118" i="12"/>
  <c r="L19" i="13" s="1"/>
  <c r="Y88" i="12"/>
  <c r="G126" i="12"/>
  <c r="L27" i="13" s="1"/>
  <c r="H108" i="12"/>
  <c r="N9" i="13" s="1"/>
  <c r="G89" i="12"/>
  <c r="H118" i="12"/>
  <c r="N19" i="13" s="1"/>
  <c r="Q89" i="12"/>
  <c r="H126" i="12"/>
  <c r="N27" i="13" s="1"/>
  <c r="Y89" i="12"/>
  <c r="I108" i="12"/>
  <c r="G90" i="12"/>
  <c r="I118" i="12"/>
  <c r="Q90" i="12"/>
  <c r="I126" i="12"/>
  <c r="Y90" i="12"/>
  <c r="J108" i="12"/>
  <c r="R9" i="13" s="1"/>
  <c r="G91" i="12"/>
  <c r="J118" i="12"/>
  <c r="R19" i="13" s="1"/>
  <c r="Q91" i="12"/>
  <c r="J126" i="12"/>
  <c r="R27" i="13" s="1"/>
  <c r="Y91" i="12"/>
  <c r="I92" i="12"/>
  <c r="K110" i="12"/>
  <c r="L108" i="12"/>
  <c r="V9" i="13" s="1"/>
  <c r="G93" i="12"/>
  <c r="L118" i="12"/>
  <c r="V19" i="13" s="1"/>
  <c r="Q93" i="12"/>
  <c r="L126" i="12"/>
  <c r="V27" i="13" s="1"/>
  <c r="Y93" i="12"/>
  <c r="M110" i="12"/>
  <c r="X11" i="13" s="1"/>
  <c r="I94" i="12"/>
  <c r="M120" i="12"/>
  <c r="X21" i="13" s="1"/>
  <c r="S94" i="12"/>
  <c r="N104" i="12"/>
  <c r="C95" i="12"/>
  <c r="N114" i="12"/>
  <c r="M95" i="12"/>
  <c r="N122" i="12"/>
  <c r="U95" i="12"/>
  <c r="E96" i="12"/>
  <c r="O106" i="12"/>
  <c r="O96" i="12"/>
  <c r="O116" i="12"/>
  <c r="W96" i="12"/>
  <c r="O124" i="12"/>
  <c r="P108" i="12"/>
  <c r="AD9" i="13" s="1"/>
  <c r="G97" i="12"/>
  <c r="P118" i="12"/>
  <c r="AD19" i="13" s="1"/>
  <c r="Q97" i="12"/>
  <c r="P126" i="12"/>
  <c r="Y97" i="12"/>
  <c r="G98" i="12"/>
  <c r="Q98" i="12"/>
  <c r="Y98" i="12"/>
  <c r="G99" i="12"/>
  <c r="Q99" i="12"/>
  <c r="Y99" i="12"/>
  <c r="F89" i="2"/>
  <c r="J6" i="7" s="1"/>
  <c r="D78" i="2"/>
  <c r="F93" i="2"/>
  <c r="J10" i="7" s="1"/>
  <c r="H78" i="2"/>
  <c r="F97" i="2"/>
  <c r="J14" i="7" s="1"/>
  <c r="L78" i="2"/>
  <c r="F101" i="2"/>
  <c r="J18" i="7" s="1"/>
  <c r="P78" i="2"/>
  <c r="T25" i="13"/>
  <c r="F104" i="2"/>
  <c r="J21" i="7" s="1"/>
  <c r="S78" i="2"/>
  <c r="A96" i="12"/>
  <c r="O102" i="12"/>
  <c r="A92" i="12"/>
  <c r="K102" i="12"/>
  <c r="A88" i="12"/>
  <c r="G102" i="12"/>
  <c r="C102" i="12"/>
  <c r="A84" i="12"/>
  <c r="N102" i="12"/>
  <c r="A95" i="12"/>
  <c r="F102" i="12"/>
  <c r="A87" i="12"/>
  <c r="K84" i="12"/>
  <c r="C112" i="12"/>
  <c r="D13" i="13" s="1"/>
  <c r="E112" i="12"/>
  <c r="K86" i="12"/>
  <c r="K88" i="12"/>
  <c r="G112" i="12"/>
  <c r="L13" i="13" s="1"/>
  <c r="I112" i="12"/>
  <c r="K90" i="12"/>
  <c r="K92" i="12"/>
  <c r="K112" i="12"/>
  <c r="T13" i="13" s="1"/>
  <c r="M112" i="12"/>
  <c r="X13" i="13" s="1"/>
  <c r="K94" i="12"/>
  <c r="K96" i="12"/>
  <c r="O112" i="12"/>
  <c r="AB13" i="13" s="1"/>
  <c r="K98" i="12"/>
  <c r="A99" i="12"/>
  <c r="J103" i="12"/>
  <c r="R4" i="13" s="1"/>
  <c r="B91" i="12"/>
  <c r="C103" i="12"/>
  <c r="B84" i="12"/>
  <c r="H103" i="12"/>
  <c r="N4" i="13" s="1"/>
  <c r="B89" i="12"/>
  <c r="F103" i="12"/>
  <c r="J4" i="13" s="1"/>
  <c r="B87" i="12"/>
  <c r="J105" i="12"/>
  <c r="R6" i="13" s="1"/>
  <c r="D91" i="12"/>
  <c r="C105" i="12"/>
  <c r="D84" i="12"/>
  <c r="H105" i="12"/>
  <c r="N6" i="13" s="1"/>
  <c r="D89" i="12"/>
  <c r="F105" i="12"/>
  <c r="J6" i="13" s="1"/>
  <c r="D87" i="12"/>
  <c r="J107" i="12"/>
  <c r="R8" i="13" s="1"/>
  <c r="F91" i="12"/>
  <c r="C107" i="12"/>
  <c r="F84" i="12"/>
  <c r="H107" i="12"/>
  <c r="N8" i="13" s="1"/>
  <c r="F89" i="12"/>
  <c r="F107" i="12"/>
  <c r="J8" i="13" s="1"/>
  <c r="F87" i="12"/>
  <c r="J109" i="12"/>
  <c r="R10" i="13" s="1"/>
  <c r="H91" i="12"/>
  <c r="C109" i="12"/>
  <c r="H84" i="12"/>
  <c r="H109" i="12"/>
  <c r="N10" i="13" s="1"/>
  <c r="H89" i="12"/>
  <c r="F109" i="12"/>
  <c r="J10" i="13" s="1"/>
  <c r="H87" i="12"/>
  <c r="J111" i="12"/>
  <c r="R12" i="13" s="1"/>
  <c r="J91" i="12"/>
  <c r="C111" i="12"/>
  <c r="J84" i="12"/>
  <c r="H111" i="12"/>
  <c r="N12" i="13" s="1"/>
  <c r="J89" i="12"/>
  <c r="F111" i="12"/>
  <c r="J12" i="13" s="1"/>
  <c r="J87" i="12"/>
  <c r="N113" i="12"/>
  <c r="L95" i="12"/>
  <c r="L113" i="12"/>
  <c r="V14" i="13" s="1"/>
  <c r="L93" i="12"/>
  <c r="I113" i="12"/>
  <c r="L90" i="12"/>
  <c r="G113" i="12"/>
  <c r="L14" i="13" s="1"/>
  <c r="L88" i="12"/>
  <c r="E113" i="12"/>
  <c r="L86" i="12"/>
  <c r="C113" i="12"/>
  <c r="D14" i="13" s="1"/>
  <c r="L84" i="12"/>
  <c r="O115" i="12"/>
  <c r="AB16" i="13" s="1"/>
  <c r="N96" i="12"/>
  <c r="M115" i="12"/>
  <c r="X16" i="13" s="1"/>
  <c r="N94" i="12"/>
  <c r="K115" i="12"/>
  <c r="T16" i="13" s="1"/>
  <c r="N92" i="12"/>
  <c r="H115" i="12"/>
  <c r="N16" i="13" s="1"/>
  <c r="N89" i="12"/>
  <c r="F115" i="12"/>
  <c r="J16" i="13" s="1"/>
  <c r="N87" i="12"/>
  <c r="D115" i="12"/>
  <c r="F16" i="13" s="1"/>
  <c r="N85" i="12"/>
  <c r="B115" i="12"/>
  <c r="N83" i="12"/>
  <c r="N117" i="12"/>
  <c r="P95" i="12"/>
  <c r="L117" i="12"/>
  <c r="V18" i="13" s="1"/>
  <c r="P93" i="12"/>
  <c r="I117" i="12"/>
  <c r="P90" i="12"/>
  <c r="G117" i="12"/>
  <c r="L18" i="13" s="1"/>
  <c r="P88" i="12"/>
  <c r="E117" i="12"/>
  <c r="P86" i="12"/>
  <c r="C117" i="12"/>
  <c r="D18" i="13" s="1"/>
  <c r="P84" i="12"/>
  <c r="O119" i="12"/>
  <c r="AB20" i="13" s="1"/>
  <c r="R96" i="12"/>
  <c r="M119" i="12"/>
  <c r="X20" i="13" s="1"/>
  <c r="R94" i="12"/>
  <c r="K119" i="12"/>
  <c r="T20" i="13" s="1"/>
  <c r="R92" i="12"/>
  <c r="H119" i="12"/>
  <c r="N20" i="13" s="1"/>
  <c r="R89" i="12"/>
  <c r="F119" i="12"/>
  <c r="J20" i="13" s="1"/>
  <c r="R87" i="12"/>
  <c r="D119" i="12"/>
  <c r="F20" i="13" s="1"/>
  <c r="R85" i="12"/>
  <c r="B119" i="12"/>
  <c r="R83" i="12"/>
  <c r="N121" i="12"/>
  <c r="T95" i="12"/>
  <c r="L121" i="12"/>
  <c r="V22" i="13" s="1"/>
  <c r="T93" i="12"/>
  <c r="I121" i="12"/>
  <c r="T90" i="12"/>
  <c r="G121" i="12"/>
  <c r="L22" i="13" s="1"/>
  <c r="T88" i="12"/>
  <c r="E121" i="12"/>
  <c r="T86" i="12"/>
  <c r="C121" i="12"/>
  <c r="D22" i="13" s="1"/>
  <c r="T84" i="12"/>
  <c r="O123" i="12"/>
  <c r="AB24" i="13" s="1"/>
  <c r="V96" i="12"/>
  <c r="M123" i="12"/>
  <c r="X24" i="13" s="1"/>
  <c r="V94" i="12"/>
  <c r="K123" i="12"/>
  <c r="V92" i="12"/>
  <c r="H123" i="12"/>
  <c r="N24" i="13" s="1"/>
  <c r="V89" i="12"/>
  <c r="F123" i="12"/>
  <c r="V87" i="12"/>
  <c r="D123" i="12"/>
  <c r="F24" i="13" s="1"/>
  <c r="V85" i="12"/>
  <c r="B123" i="12"/>
  <c r="V83" i="12"/>
  <c r="N125" i="12"/>
  <c r="X95" i="12"/>
  <c r="L125" i="12"/>
  <c r="V26" i="13" s="1"/>
  <c r="X93" i="12"/>
  <c r="I125" i="12"/>
  <c r="X90" i="12"/>
  <c r="G125" i="12"/>
  <c r="L26" i="13" s="1"/>
  <c r="X88" i="12"/>
  <c r="E125" i="12"/>
  <c r="X86" i="12"/>
  <c r="C125" i="12"/>
  <c r="D26" i="13" s="1"/>
  <c r="X84" i="12"/>
  <c r="O103" i="12"/>
  <c r="AB4" i="13" s="1"/>
  <c r="B96" i="12"/>
  <c r="O107" i="12"/>
  <c r="AB8" i="13" s="1"/>
  <c r="F96" i="12"/>
  <c r="O111" i="12"/>
  <c r="AB12" i="13" s="1"/>
  <c r="J96" i="12"/>
  <c r="D99" i="12"/>
  <c r="H99" i="12"/>
  <c r="H102" i="12"/>
  <c r="A89" i="12"/>
  <c r="M103" i="12"/>
  <c r="X4" i="13" s="1"/>
  <c r="B94" i="12"/>
  <c r="D98" i="12"/>
  <c r="K105" i="12"/>
  <c r="T6" i="13" s="1"/>
  <c r="D92" i="12"/>
  <c r="M107" i="12"/>
  <c r="X8" i="13" s="1"/>
  <c r="F94" i="12"/>
  <c r="H98" i="12"/>
  <c r="K109" i="12"/>
  <c r="T10" i="13" s="1"/>
  <c r="H92" i="12"/>
  <c r="M111" i="12"/>
  <c r="X12" i="13" s="1"/>
  <c r="J94" i="12"/>
  <c r="L99" i="12"/>
  <c r="N99" i="12"/>
  <c r="P117" i="12"/>
  <c r="AD18" i="13" s="1"/>
  <c r="P97" i="12"/>
  <c r="P121" i="12"/>
  <c r="T97" i="12"/>
  <c r="P125" i="12"/>
  <c r="X97" i="12"/>
  <c r="N103" i="12"/>
  <c r="B95" i="12"/>
  <c r="N107" i="12"/>
  <c r="F95" i="12"/>
  <c r="N111" i="12"/>
  <c r="J95" i="12"/>
  <c r="L98" i="12"/>
  <c r="P98" i="12"/>
  <c r="T98" i="12"/>
  <c r="X98" i="12"/>
  <c r="R99" i="12"/>
  <c r="V99" i="12"/>
  <c r="L102" i="12"/>
  <c r="A93" i="12"/>
  <c r="L103" i="12"/>
  <c r="V4" i="13" s="1"/>
  <c r="B93" i="12"/>
  <c r="L107" i="12"/>
  <c r="V8" i="13" s="1"/>
  <c r="F93" i="12"/>
  <c r="L111" i="12"/>
  <c r="V12" i="13" s="1"/>
  <c r="J93" i="12"/>
  <c r="J115" i="12"/>
  <c r="R16" i="13" s="1"/>
  <c r="N91" i="12"/>
  <c r="J119" i="12"/>
  <c r="R20" i="13" s="1"/>
  <c r="R91" i="12"/>
  <c r="J123" i="12"/>
  <c r="R24" i="13" s="1"/>
  <c r="V91" i="12"/>
  <c r="P102" i="12"/>
  <c r="A97" i="12"/>
  <c r="B120" i="12"/>
  <c r="S83" i="12"/>
  <c r="E84" i="12"/>
  <c r="C106" i="12"/>
  <c r="O84" i="12"/>
  <c r="C116" i="12"/>
  <c r="D17" i="13" s="1"/>
  <c r="W84" i="12"/>
  <c r="C124" i="12"/>
  <c r="D25" i="13" s="1"/>
  <c r="D120" i="12"/>
  <c r="F21" i="13" s="1"/>
  <c r="S85" i="12"/>
  <c r="D103" i="12"/>
  <c r="F4" i="13" s="1"/>
  <c r="B85" i="12"/>
  <c r="D107" i="12"/>
  <c r="F8" i="13" s="1"/>
  <c r="F85" i="12"/>
  <c r="D111" i="12"/>
  <c r="F12" i="13" s="1"/>
  <c r="J85" i="12"/>
  <c r="Q84" i="12"/>
  <c r="C118" i="12"/>
  <c r="D19" i="13" s="1"/>
  <c r="D118" i="12"/>
  <c r="F19" i="13" s="1"/>
  <c r="Q85" i="12"/>
  <c r="E108" i="12"/>
  <c r="G86" i="12"/>
  <c r="E126" i="12"/>
  <c r="Y86" i="12"/>
  <c r="F114" i="12"/>
  <c r="J15" i="13" s="1"/>
  <c r="M87" i="12"/>
  <c r="F122" i="12"/>
  <c r="U87" i="12"/>
  <c r="C88" i="12"/>
  <c r="G104" i="12"/>
  <c r="L5" i="13" s="1"/>
  <c r="M88" i="12"/>
  <c r="G114" i="12"/>
  <c r="L15" i="13" s="1"/>
  <c r="U88" i="12"/>
  <c r="G122" i="12"/>
  <c r="L23" i="13" s="1"/>
  <c r="H104" i="12"/>
  <c r="N5" i="13" s="1"/>
  <c r="C89" i="12"/>
  <c r="H114" i="12"/>
  <c r="N15" i="13" s="1"/>
  <c r="M89" i="12"/>
  <c r="H122" i="12"/>
  <c r="N23" i="13" s="1"/>
  <c r="U89" i="12"/>
  <c r="I104" i="12"/>
  <c r="C90" i="12"/>
  <c r="I114" i="12"/>
  <c r="M90" i="12"/>
  <c r="I122" i="12"/>
  <c r="U90" i="12"/>
  <c r="J104" i="12"/>
  <c r="R5" i="13" s="1"/>
  <c r="C91" i="12"/>
  <c r="J114" i="12"/>
  <c r="R15" i="13" s="1"/>
  <c r="M91" i="12"/>
  <c r="J122" i="12"/>
  <c r="R23" i="13" s="1"/>
  <c r="U91" i="12"/>
  <c r="E92" i="12"/>
  <c r="K106" i="12"/>
  <c r="L104" i="12"/>
  <c r="V5" i="13" s="1"/>
  <c r="C93" i="12"/>
  <c r="L114" i="12"/>
  <c r="V15" i="13" s="1"/>
  <c r="M93" i="12"/>
  <c r="L122" i="12"/>
  <c r="V23" i="13" s="1"/>
  <c r="U93" i="12"/>
  <c r="M106" i="12"/>
  <c r="X7" i="13" s="1"/>
  <c r="E94" i="12"/>
  <c r="M116" i="12"/>
  <c r="X17" i="13" s="1"/>
  <c r="O94" i="12"/>
  <c r="M124" i="12"/>
  <c r="X25" i="13" s="1"/>
  <c r="W94" i="12"/>
  <c r="N108" i="12"/>
  <c r="G95" i="12"/>
  <c r="N118" i="12"/>
  <c r="Q95" i="12"/>
  <c r="N126" i="12"/>
  <c r="Y95" i="12"/>
  <c r="I96" i="12"/>
  <c r="O110" i="12"/>
  <c r="S96" i="12"/>
  <c r="O120" i="12"/>
  <c r="P104" i="12"/>
  <c r="AD5" i="13" s="1"/>
  <c r="C97" i="12"/>
  <c r="P114" i="12"/>
  <c r="AD15" i="13" s="1"/>
  <c r="M97" i="12"/>
  <c r="P122" i="12"/>
  <c r="U97" i="12"/>
  <c r="C98" i="12"/>
  <c r="M98" i="12"/>
  <c r="U98" i="12"/>
  <c r="C99" i="12"/>
  <c r="M99" i="12"/>
  <c r="U99" i="12"/>
  <c r="F87" i="2"/>
  <c r="J4" i="7" s="1"/>
  <c r="B78" i="2"/>
  <c r="F91" i="2"/>
  <c r="J8" i="7" s="1"/>
  <c r="F78" i="2"/>
  <c r="F95" i="2"/>
  <c r="J12" i="7" s="1"/>
  <c r="J78" i="2"/>
  <c r="F99" i="2"/>
  <c r="J16" i="7" s="1"/>
  <c r="N78" i="2"/>
  <c r="F103" i="2"/>
  <c r="J20" i="7" s="1"/>
  <c r="R78" i="2"/>
  <c r="AK79" i="2"/>
  <c r="H138" i="2"/>
  <c r="H134" i="2"/>
  <c r="H130" i="2"/>
  <c r="H126" i="2"/>
  <c r="H122" i="2"/>
  <c r="N39" i="7" s="1"/>
  <c r="H118" i="2"/>
  <c r="N35" i="7" s="1"/>
  <c r="AI81" i="2"/>
  <c r="AE82" i="2"/>
  <c r="S75" i="2"/>
  <c r="S77" i="2"/>
  <c r="R22" i="11" l="1"/>
  <c r="T22" i="11"/>
  <c r="U22" i="11" s="1"/>
  <c r="T176" i="12"/>
  <c r="C26" i="11"/>
  <c r="C21" i="11"/>
  <c r="Q21" i="11" s="1"/>
  <c r="C25" i="11"/>
  <c r="C24" i="11"/>
  <c r="T165" i="12"/>
  <c r="T164" i="12"/>
  <c r="T104" i="12"/>
  <c r="AJ5" i="13" s="1"/>
  <c r="AK5" i="13" s="1"/>
  <c r="U124" i="12"/>
  <c r="AL25" i="13" s="1"/>
  <c r="AM25" i="13" s="1"/>
  <c r="T122" i="12"/>
  <c r="AJ23" i="13" s="1"/>
  <c r="AK23" i="13" s="1"/>
  <c r="U120" i="12"/>
  <c r="AL21" i="13" s="1"/>
  <c r="AM21" i="13" s="1"/>
  <c r="T169" i="12"/>
  <c r="T186" i="12"/>
  <c r="T177" i="12"/>
  <c r="U106" i="12"/>
  <c r="AL7" i="13" s="1"/>
  <c r="AM7" i="13" s="1"/>
  <c r="T136" i="12"/>
  <c r="AJ37" i="13" s="1"/>
  <c r="AK37" i="13" s="1"/>
  <c r="T144" i="12"/>
  <c r="T152" i="12"/>
  <c r="U186" i="12"/>
  <c r="U116" i="12"/>
  <c r="AL17" i="13" s="1"/>
  <c r="AM17" i="13" s="1"/>
  <c r="T123" i="12"/>
  <c r="AJ24" i="13" s="1"/>
  <c r="AK24" i="13" s="1"/>
  <c r="T181" i="12"/>
  <c r="T114" i="12"/>
  <c r="AJ15" i="13" s="1"/>
  <c r="AK15" i="13" s="1"/>
  <c r="T139" i="12"/>
  <c r="AJ40" i="13" s="1"/>
  <c r="AK40" i="13" s="1"/>
  <c r="T147" i="12"/>
  <c r="T142" i="12"/>
  <c r="T150" i="12"/>
  <c r="T154" i="12"/>
  <c r="T133" i="12"/>
  <c r="AJ34" i="13" s="1"/>
  <c r="AK34" i="13" s="1"/>
  <c r="T145" i="12"/>
  <c r="T149" i="12"/>
  <c r="U122" i="12"/>
  <c r="AL23" i="13" s="1"/>
  <c r="AM23" i="13" s="1"/>
  <c r="T151" i="12"/>
  <c r="T135" i="12"/>
  <c r="AJ36" i="13" s="1"/>
  <c r="AK36" i="13" s="1"/>
  <c r="T138" i="12"/>
  <c r="AJ39" i="13" s="1"/>
  <c r="AK39" i="13" s="1"/>
  <c r="T168" i="12"/>
  <c r="T184" i="12"/>
  <c r="T173" i="12"/>
  <c r="T185" i="12"/>
  <c r="T170" i="12"/>
  <c r="T178" i="12"/>
  <c r="Z27" i="13"/>
  <c r="W126" i="12"/>
  <c r="AP27" i="13" s="1"/>
  <c r="AQ27" i="13" s="1"/>
  <c r="Z19" i="13"/>
  <c r="W118" i="12"/>
  <c r="AP19" i="13" s="1"/>
  <c r="AQ19" i="13" s="1"/>
  <c r="Z9" i="13"/>
  <c r="W108" i="12"/>
  <c r="AP9" i="13" s="1"/>
  <c r="AQ9" i="13" s="1"/>
  <c r="P23" i="13"/>
  <c r="V122" i="12"/>
  <c r="AN23" i="13" s="1"/>
  <c r="AO23" i="13" s="1"/>
  <c r="P15" i="13"/>
  <c r="V114" i="12"/>
  <c r="AN15" i="13" s="1"/>
  <c r="AO15" i="13" s="1"/>
  <c r="P5" i="13"/>
  <c r="V104" i="12"/>
  <c r="AN5" i="13" s="1"/>
  <c r="AO5" i="13" s="1"/>
  <c r="H27" i="13"/>
  <c r="U126" i="12"/>
  <c r="AL27" i="13" s="1"/>
  <c r="AM27" i="13" s="1"/>
  <c r="H9" i="13"/>
  <c r="U108" i="12"/>
  <c r="AL9" i="13" s="1"/>
  <c r="AM9" i="13" s="1"/>
  <c r="D7" i="13"/>
  <c r="T106" i="12"/>
  <c r="AJ7" i="13" s="1"/>
  <c r="AK7" i="13" s="1"/>
  <c r="Z23" i="13"/>
  <c r="W122" i="12"/>
  <c r="AP23" i="13" s="1"/>
  <c r="AQ23" i="13" s="1"/>
  <c r="Z15" i="13"/>
  <c r="W114" i="12"/>
  <c r="AP15" i="13" s="1"/>
  <c r="AQ15" i="13" s="1"/>
  <c r="Z5" i="13"/>
  <c r="W104" i="12"/>
  <c r="AP5" i="13" s="1"/>
  <c r="AQ5" i="13" s="1"/>
  <c r="P27" i="13"/>
  <c r="V126" i="12"/>
  <c r="AN27" i="13" s="1"/>
  <c r="AO27" i="13" s="1"/>
  <c r="P19" i="13"/>
  <c r="V118" i="12"/>
  <c r="AN19" i="13" s="1"/>
  <c r="AO19" i="13" s="1"/>
  <c r="P9" i="13"/>
  <c r="V108" i="12"/>
  <c r="AN9" i="13" s="1"/>
  <c r="AO9" i="13" s="1"/>
  <c r="H19" i="13"/>
  <c r="U118" i="12"/>
  <c r="AL19" i="13" s="1"/>
  <c r="AM19" i="13" s="1"/>
  <c r="D11" i="13"/>
  <c r="T110" i="12"/>
  <c r="AJ11" i="13" s="1"/>
  <c r="AK11" i="13" s="1"/>
  <c r="Z13" i="13"/>
  <c r="W112" i="12"/>
  <c r="AP13" i="13" s="1"/>
  <c r="AQ13" i="13" s="1"/>
  <c r="T102" i="12"/>
  <c r="V137" i="12"/>
  <c r="AN38" i="13" s="1"/>
  <c r="AO38" i="13" s="1"/>
  <c r="W156" i="12"/>
  <c r="W140" i="12"/>
  <c r="AP41" i="13" s="1"/>
  <c r="AQ41" i="13" s="1"/>
  <c r="V149" i="12"/>
  <c r="V145" i="12"/>
  <c r="W144" i="12"/>
  <c r="W152" i="12"/>
  <c r="U134" i="12"/>
  <c r="AL35" i="13" s="1"/>
  <c r="AM35" i="13" s="1"/>
  <c r="V138" i="12"/>
  <c r="AN39" i="13" s="1"/>
  <c r="AO39" i="13" s="1"/>
  <c r="V146" i="12"/>
  <c r="V156" i="12"/>
  <c r="U133" i="12"/>
  <c r="AL34" i="13" s="1"/>
  <c r="AM34" i="13" s="1"/>
  <c r="W133" i="12"/>
  <c r="AP34" i="13" s="1"/>
  <c r="AQ34" i="13" s="1"/>
  <c r="U137" i="12"/>
  <c r="AL38" i="13" s="1"/>
  <c r="AM38" i="13" s="1"/>
  <c r="T137" i="12"/>
  <c r="AJ38" i="13" s="1"/>
  <c r="AK38" i="13" s="1"/>
  <c r="W137" i="12"/>
  <c r="AP38" i="13" s="1"/>
  <c r="AQ38" i="13" s="1"/>
  <c r="U145" i="12"/>
  <c r="W145" i="12"/>
  <c r="U149" i="12"/>
  <c r="W149" i="12"/>
  <c r="U153" i="12"/>
  <c r="T153" i="12"/>
  <c r="W150" i="12"/>
  <c r="W142" i="12"/>
  <c r="V155" i="12"/>
  <c r="V147" i="12"/>
  <c r="V139" i="12"/>
  <c r="AN40" i="13" s="1"/>
  <c r="AO40" i="13" s="1"/>
  <c r="T155" i="12"/>
  <c r="W132" i="12"/>
  <c r="AP33" i="13" s="1"/>
  <c r="AQ33" i="13" s="1"/>
  <c r="U136" i="12"/>
  <c r="AL37" i="13" s="1"/>
  <c r="AM37" i="13" s="1"/>
  <c r="V133" i="12"/>
  <c r="AN34" i="13" s="1"/>
  <c r="AO34" i="13" s="1"/>
  <c r="V153" i="12"/>
  <c r="V132" i="12"/>
  <c r="AN33" i="13" s="1"/>
  <c r="AO33" i="13" s="1"/>
  <c r="T140" i="12"/>
  <c r="AJ41" i="13" s="1"/>
  <c r="AK41" i="13" s="1"/>
  <c r="V142" i="12"/>
  <c r="T146" i="12"/>
  <c r="T148" i="12"/>
  <c r="V150" i="12"/>
  <c r="U154" i="12"/>
  <c r="U155" i="12"/>
  <c r="W155" i="12"/>
  <c r="U148" i="12"/>
  <c r="W179" i="12"/>
  <c r="U174" i="12"/>
  <c r="U178" i="12"/>
  <c r="U182" i="12"/>
  <c r="V164" i="12"/>
  <c r="W166" i="12"/>
  <c r="V172" i="12"/>
  <c r="W174" i="12"/>
  <c r="V180" i="12"/>
  <c r="W182" i="12"/>
  <c r="W184" i="12"/>
  <c r="U163" i="12"/>
  <c r="U169" i="12"/>
  <c r="U177" i="12"/>
  <c r="U170" i="12"/>
  <c r="W167" i="12"/>
  <c r="V181" i="12"/>
  <c r="V163" i="12"/>
  <c r="V167" i="12"/>
  <c r="V179" i="12"/>
  <c r="V183" i="12"/>
  <c r="T162" i="12"/>
  <c r="U164" i="12"/>
  <c r="V166" i="12"/>
  <c r="W168" i="12"/>
  <c r="U172" i="12"/>
  <c r="V174" i="12"/>
  <c r="W176" i="12"/>
  <c r="U180" i="12"/>
  <c r="V182" i="12"/>
  <c r="U165" i="12"/>
  <c r="U173" i="12"/>
  <c r="V173" i="12"/>
  <c r="U181" i="12"/>
  <c r="U185" i="12"/>
  <c r="T126" i="12"/>
  <c r="AJ27" i="13" s="1"/>
  <c r="AK27" i="13" s="1"/>
  <c r="U104" i="12"/>
  <c r="AL5" i="13" s="1"/>
  <c r="AM5" i="13" s="1"/>
  <c r="U114" i="12"/>
  <c r="AL15" i="13" s="1"/>
  <c r="AM15" i="13" s="1"/>
  <c r="AB21" i="13"/>
  <c r="W120" i="12"/>
  <c r="AP21" i="13" s="1"/>
  <c r="AQ21" i="13" s="1"/>
  <c r="AB11" i="13"/>
  <c r="W110" i="12"/>
  <c r="AP11" i="13" s="1"/>
  <c r="AQ11" i="13" s="1"/>
  <c r="T7" i="13"/>
  <c r="V106" i="12"/>
  <c r="AN7" i="13" s="1"/>
  <c r="AO7" i="13" s="1"/>
  <c r="B21" i="13"/>
  <c r="T120" i="12"/>
  <c r="AJ21" i="13" s="1"/>
  <c r="AK21" i="13" s="1"/>
  <c r="Z12" i="13"/>
  <c r="W111" i="12"/>
  <c r="AP12" i="13" s="1"/>
  <c r="AQ12" i="13" s="1"/>
  <c r="Z8" i="13"/>
  <c r="W107" i="12"/>
  <c r="AP8" i="13" s="1"/>
  <c r="AQ8" i="13" s="1"/>
  <c r="Z4" i="13"/>
  <c r="W103" i="12"/>
  <c r="AP4" i="13" s="1"/>
  <c r="AQ4" i="13" s="1"/>
  <c r="H26" i="13"/>
  <c r="U125" i="12"/>
  <c r="AL26" i="13" s="1"/>
  <c r="AM26" i="13" s="1"/>
  <c r="P26" i="13"/>
  <c r="V125" i="12"/>
  <c r="AN26" i="13" s="1"/>
  <c r="AO26" i="13" s="1"/>
  <c r="Z26" i="13"/>
  <c r="W125" i="12"/>
  <c r="AP26" i="13" s="1"/>
  <c r="AQ26" i="13" s="1"/>
  <c r="H22" i="13"/>
  <c r="U121" i="12"/>
  <c r="AL22" i="13" s="1"/>
  <c r="AM22" i="13" s="1"/>
  <c r="P22" i="13"/>
  <c r="V121" i="12"/>
  <c r="AN22" i="13" s="1"/>
  <c r="AO22" i="13" s="1"/>
  <c r="Z22" i="13"/>
  <c r="W121" i="12"/>
  <c r="AP22" i="13" s="1"/>
  <c r="AQ22" i="13" s="1"/>
  <c r="B20" i="13"/>
  <c r="T119" i="12"/>
  <c r="AJ20" i="13" s="1"/>
  <c r="AK20" i="13" s="1"/>
  <c r="H18" i="13"/>
  <c r="U117" i="12"/>
  <c r="AL18" i="13" s="1"/>
  <c r="AM18" i="13" s="1"/>
  <c r="P18" i="13"/>
  <c r="V117" i="12"/>
  <c r="AN18" i="13" s="1"/>
  <c r="AO18" i="13" s="1"/>
  <c r="Z18" i="13"/>
  <c r="W117" i="12"/>
  <c r="AP18" i="13" s="1"/>
  <c r="AQ18" i="13" s="1"/>
  <c r="B16" i="13"/>
  <c r="T115" i="12"/>
  <c r="AJ16" i="13" s="1"/>
  <c r="AK16" i="13" s="1"/>
  <c r="H14" i="13"/>
  <c r="U113" i="12"/>
  <c r="AL14" i="13" s="1"/>
  <c r="AM14" i="13" s="1"/>
  <c r="P14" i="13"/>
  <c r="V113" i="12"/>
  <c r="AN14" i="13" s="1"/>
  <c r="AO14" i="13" s="1"/>
  <c r="Z14" i="13"/>
  <c r="W113" i="12"/>
  <c r="AP14" i="13" s="1"/>
  <c r="AQ14" i="13" s="1"/>
  <c r="D12" i="13"/>
  <c r="T111" i="12"/>
  <c r="AJ12" i="13" s="1"/>
  <c r="AK12" i="13" s="1"/>
  <c r="D10" i="13"/>
  <c r="T109" i="12"/>
  <c r="AJ10" i="13" s="1"/>
  <c r="AK10" i="13" s="1"/>
  <c r="D8" i="13"/>
  <c r="T107" i="12"/>
  <c r="AJ8" i="13" s="1"/>
  <c r="AK8" i="13" s="1"/>
  <c r="D6" i="13"/>
  <c r="T105" i="12"/>
  <c r="AJ6" i="13" s="1"/>
  <c r="AK6" i="13" s="1"/>
  <c r="D4" i="13"/>
  <c r="T103" i="12"/>
  <c r="AJ4" i="13" s="1"/>
  <c r="AK4" i="13" s="1"/>
  <c r="P13" i="13"/>
  <c r="V112" i="12"/>
  <c r="AN13" i="13" s="1"/>
  <c r="AO13" i="13" s="1"/>
  <c r="H13" i="13"/>
  <c r="U112" i="12"/>
  <c r="AL13" i="13" s="1"/>
  <c r="AM13" i="13" s="1"/>
  <c r="W102" i="12"/>
  <c r="AB25" i="13"/>
  <c r="W124" i="12"/>
  <c r="AP25" i="13" s="1"/>
  <c r="AQ25" i="13" s="1"/>
  <c r="AB17" i="13"/>
  <c r="W116" i="12"/>
  <c r="AP17" i="13" s="1"/>
  <c r="AQ17" i="13" s="1"/>
  <c r="AB7" i="13"/>
  <c r="W106" i="12"/>
  <c r="AP7" i="13" s="1"/>
  <c r="AQ7" i="13" s="1"/>
  <c r="T11" i="13"/>
  <c r="V110" i="12"/>
  <c r="AN11" i="13" s="1"/>
  <c r="AO11" i="13" s="1"/>
  <c r="T124" i="12"/>
  <c r="AJ25" i="13" s="1"/>
  <c r="AK25" i="13" s="1"/>
  <c r="B17" i="13"/>
  <c r="T116" i="12"/>
  <c r="AJ17" i="13" s="1"/>
  <c r="AK17" i="13" s="1"/>
  <c r="Z10" i="13"/>
  <c r="W109" i="12"/>
  <c r="AP10" i="13" s="1"/>
  <c r="AQ10" i="13" s="1"/>
  <c r="Z6" i="13"/>
  <c r="W105" i="12"/>
  <c r="AP6" i="13" s="1"/>
  <c r="AQ6" i="13" s="1"/>
  <c r="T125" i="12"/>
  <c r="AJ26" i="13" s="1"/>
  <c r="AK26" i="13" s="1"/>
  <c r="H24" i="13"/>
  <c r="U123" i="12"/>
  <c r="AL24" i="13" s="1"/>
  <c r="AM24" i="13" s="1"/>
  <c r="P24" i="13"/>
  <c r="V123" i="12"/>
  <c r="AN24" i="13" s="1"/>
  <c r="AO24" i="13" s="1"/>
  <c r="Z24" i="13"/>
  <c r="W123" i="12"/>
  <c r="AP24" i="13" s="1"/>
  <c r="AQ24" i="13" s="1"/>
  <c r="T121" i="12"/>
  <c r="AJ22" i="13" s="1"/>
  <c r="AK22" i="13" s="1"/>
  <c r="H20" i="13"/>
  <c r="U119" i="12"/>
  <c r="AL20" i="13" s="1"/>
  <c r="AM20" i="13" s="1"/>
  <c r="P20" i="13"/>
  <c r="V119" i="12"/>
  <c r="AN20" i="13" s="1"/>
  <c r="AO20" i="13" s="1"/>
  <c r="Z20" i="13"/>
  <c r="W119" i="12"/>
  <c r="AP20" i="13" s="1"/>
  <c r="AQ20" i="13" s="1"/>
  <c r="B18" i="13"/>
  <c r="T117" i="12"/>
  <c r="AJ18" i="13" s="1"/>
  <c r="AK18" i="13" s="1"/>
  <c r="H16" i="13"/>
  <c r="U115" i="12"/>
  <c r="AL16" i="13" s="1"/>
  <c r="AM16" i="13" s="1"/>
  <c r="P16" i="13"/>
  <c r="V115" i="12"/>
  <c r="AN16" i="13" s="1"/>
  <c r="AO16" i="13" s="1"/>
  <c r="Z16" i="13"/>
  <c r="W115" i="12"/>
  <c r="AP16" i="13" s="1"/>
  <c r="AQ16" i="13" s="1"/>
  <c r="B14" i="13"/>
  <c r="T113" i="12"/>
  <c r="AJ14" i="13" s="1"/>
  <c r="AK14" i="13" s="1"/>
  <c r="P12" i="13"/>
  <c r="V111" i="12"/>
  <c r="AN12" i="13" s="1"/>
  <c r="AO12" i="13" s="1"/>
  <c r="H12" i="13"/>
  <c r="U111" i="12"/>
  <c r="AL12" i="13" s="1"/>
  <c r="AM12" i="13" s="1"/>
  <c r="P10" i="13"/>
  <c r="V109" i="12"/>
  <c r="AN10" i="13" s="1"/>
  <c r="AO10" i="13" s="1"/>
  <c r="H10" i="13"/>
  <c r="U109" i="12"/>
  <c r="AL10" i="13" s="1"/>
  <c r="AM10" i="13" s="1"/>
  <c r="P8" i="13"/>
  <c r="V107" i="12"/>
  <c r="AN8" i="13" s="1"/>
  <c r="AO8" i="13" s="1"/>
  <c r="H8" i="13"/>
  <c r="U107" i="12"/>
  <c r="AL8" i="13" s="1"/>
  <c r="AM8" i="13" s="1"/>
  <c r="P6" i="13"/>
  <c r="V105" i="12"/>
  <c r="AN6" i="13" s="1"/>
  <c r="AO6" i="13" s="1"/>
  <c r="H6" i="13"/>
  <c r="U105" i="12"/>
  <c r="AL6" i="13" s="1"/>
  <c r="AM6" i="13" s="1"/>
  <c r="P4" i="13"/>
  <c r="V103" i="12"/>
  <c r="AN4" i="13" s="1"/>
  <c r="AO4" i="13" s="1"/>
  <c r="H4" i="13"/>
  <c r="U103" i="12"/>
  <c r="AL4" i="13" s="1"/>
  <c r="AM4" i="13" s="1"/>
  <c r="B13" i="13"/>
  <c r="T112" i="12"/>
  <c r="AJ13" i="13" s="1"/>
  <c r="AK13" i="13" s="1"/>
  <c r="U102" i="12"/>
  <c r="V102" i="12"/>
  <c r="W136" i="12"/>
  <c r="AP37" i="13" s="1"/>
  <c r="AQ37" i="13" s="1"/>
  <c r="W148" i="12"/>
  <c r="T134" i="12"/>
  <c r="AJ35" i="13" s="1"/>
  <c r="AK35" i="13" s="1"/>
  <c r="V136" i="12"/>
  <c r="AN37" i="13" s="1"/>
  <c r="AO37" i="13" s="1"/>
  <c r="U142" i="12"/>
  <c r="V144" i="12"/>
  <c r="U150" i="12"/>
  <c r="V154" i="12"/>
  <c r="U135" i="12"/>
  <c r="AL36" i="13" s="1"/>
  <c r="AM36" i="13" s="1"/>
  <c r="W135" i="12"/>
  <c r="AP36" i="13" s="1"/>
  <c r="AQ36" i="13" s="1"/>
  <c r="U139" i="12"/>
  <c r="AL40" i="13" s="1"/>
  <c r="AM40" i="13" s="1"/>
  <c r="W139" i="12"/>
  <c r="AP40" i="13" s="1"/>
  <c r="AQ40" i="13" s="1"/>
  <c r="U143" i="12"/>
  <c r="W143" i="12"/>
  <c r="U147" i="12"/>
  <c r="W147" i="12"/>
  <c r="U151" i="12"/>
  <c r="W151" i="12"/>
  <c r="W134" i="12"/>
  <c r="AP35" i="13" s="1"/>
  <c r="AQ35" i="13" s="1"/>
  <c r="U156" i="12"/>
  <c r="U140" i="12"/>
  <c r="AL41" i="13" s="1"/>
  <c r="AM41" i="13" s="1"/>
  <c r="U144" i="12"/>
  <c r="U152" i="12"/>
  <c r="T132" i="12"/>
  <c r="AJ33" i="13" s="1"/>
  <c r="AK33" i="13" s="1"/>
  <c r="V134" i="12"/>
  <c r="AN35" i="13" s="1"/>
  <c r="AO35" i="13" s="1"/>
  <c r="U138" i="12"/>
  <c r="AL39" i="13" s="1"/>
  <c r="AM39" i="13" s="1"/>
  <c r="V140" i="12"/>
  <c r="AN41" i="13" s="1"/>
  <c r="AO41" i="13" s="1"/>
  <c r="U146" i="12"/>
  <c r="V148" i="12"/>
  <c r="V152" i="12"/>
  <c r="T156" i="12"/>
  <c r="W153" i="12"/>
  <c r="W154" i="12"/>
  <c r="W146" i="12"/>
  <c r="W138" i="12"/>
  <c r="AP39" i="13" s="1"/>
  <c r="AQ39" i="13" s="1"/>
  <c r="V151" i="12"/>
  <c r="V143" i="12"/>
  <c r="V135" i="12"/>
  <c r="AN36" i="13" s="1"/>
  <c r="AO36" i="13" s="1"/>
  <c r="U132" i="12"/>
  <c r="AL33" i="13" s="1"/>
  <c r="AM33" i="13" s="1"/>
  <c r="T143" i="12"/>
  <c r="V169" i="12"/>
  <c r="W175" i="12"/>
  <c r="V177" i="12"/>
  <c r="W183" i="12"/>
  <c r="V185" i="12"/>
  <c r="W171" i="12"/>
  <c r="V165" i="12"/>
  <c r="W165" i="12"/>
  <c r="W169" i="12"/>
  <c r="V171" i="12"/>
  <c r="W173" i="12"/>
  <c r="V175" i="12"/>
  <c r="W177" i="12"/>
  <c r="W181" i="12"/>
  <c r="W185" i="12"/>
  <c r="W162" i="12"/>
  <c r="V168" i="12"/>
  <c r="W170" i="12"/>
  <c r="T172" i="12"/>
  <c r="V176" i="12"/>
  <c r="W178" i="12"/>
  <c r="T180" i="12"/>
  <c r="V186" i="12"/>
  <c r="T167" i="12"/>
  <c r="U171" i="12"/>
  <c r="T175" i="12"/>
  <c r="U179" i="12"/>
  <c r="W163" i="12"/>
  <c r="U162" i="12"/>
  <c r="U166" i="12"/>
  <c r="V162" i="12"/>
  <c r="W164" i="12"/>
  <c r="T166" i="12"/>
  <c r="U168" i="12"/>
  <c r="V170" i="12"/>
  <c r="W172" i="12"/>
  <c r="T174" i="12"/>
  <c r="U176" i="12"/>
  <c r="V178" i="12"/>
  <c r="W180" i="12"/>
  <c r="T182" i="12"/>
  <c r="U184" i="12"/>
  <c r="V184" i="12"/>
  <c r="W186" i="12"/>
  <c r="T163" i="12"/>
  <c r="U167" i="12"/>
  <c r="T171" i="12"/>
  <c r="U175" i="12"/>
  <c r="T179" i="12"/>
  <c r="U183" i="12"/>
  <c r="T183" i="12"/>
  <c r="B19" i="13"/>
  <c r="T118" i="12"/>
  <c r="AJ19" i="13" s="1"/>
  <c r="AK19" i="13" s="1"/>
  <c r="V116" i="12"/>
  <c r="AN17" i="13" s="1"/>
  <c r="AO17" i="13" s="1"/>
  <c r="V120" i="12"/>
  <c r="AN21" i="13" s="1"/>
  <c r="AO21" i="13" s="1"/>
  <c r="V124" i="12"/>
  <c r="AN25" i="13" s="1"/>
  <c r="AO25" i="13" s="1"/>
  <c r="AD23" i="13"/>
  <c r="J23" i="13"/>
  <c r="AD26" i="13"/>
  <c r="AD22" i="13"/>
  <c r="B24" i="13"/>
  <c r="J24" i="13"/>
  <c r="T24" i="13"/>
  <c r="AD27" i="13"/>
  <c r="J27" i="13"/>
  <c r="B25" i="13"/>
  <c r="AD24" i="13"/>
  <c r="B26" i="13"/>
  <c r="J26" i="13"/>
  <c r="T26" i="13"/>
  <c r="B22" i="13"/>
  <c r="J22" i="13"/>
  <c r="T22" i="13"/>
  <c r="AP1" i="13"/>
  <c r="AN1" i="13"/>
  <c r="AL1" i="13"/>
  <c r="AJ1" i="13"/>
  <c r="AD2" i="13"/>
  <c r="AB2" i="13"/>
  <c r="Z2" i="13"/>
  <c r="X2" i="13"/>
  <c r="V2" i="13"/>
  <c r="T2" i="13"/>
  <c r="R2" i="13"/>
  <c r="P2" i="13"/>
  <c r="N2" i="13"/>
  <c r="L2" i="13"/>
  <c r="J2" i="13"/>
  <c r="H2" i="13"/>
  <c r="F2" i="13"/>
  <c r="D2" i="13"/>
  <c r="B2" i="13"/>
  <c r="A3" i="13"/>
  <c r="P101" i="12"/>
  <c r="AD1" i="13" s="1"/>
  <c r="O101" i="12"/>
  <c r="AB1" i="13" s="1"/>
  <c r="N101" i="12"/>
  <c r="Z1" i="13" s="1"/>
  <c r="M101" i="12"/>
  <c r="X1" i="13" s="1"/>
  <c r="L101" i="12"/>
  <c r="V1" i="13" s="1"/>
  <c r="K101" i="12"/>
  <c r="T1" i="13" s="1"/>
  <c r="J101" i="12"/>
  <c r="R1" i="13" s="1"/>
  <c r="I101" i="12"/>
  <c r="P1" i="13" s="1"/>
  <c r="H101" i="12"/>
  <c r="N1" i="13" s="1"/>
  <c r="G101" i="12"/>
  <c r="L1" i="13" s="1"/>
  <c r="F101" i="12"/>
  <c r="J1" i="13" s="1"/>
  <c r="E101" i="12"/>
  <c r="H1" i="13" s="1"/>
  <c r="D101" i="12"/>
  <c r="F1" i="13" s="1"/>
  <c r="C101" i="12"/>
  <c r="D1" i="13" s="1"/>
  <c r="B101" i="12"/>
  <c r="B1" i="13" s="1"/>
  <c r="AB3" i="13"/>
  <c r="Z3" i="13"/>
  <c r="X3" i="13"/>
  <c r="V3" i="13"/>
  <c r="R3" i="13"/>
  <c r="P3" i="13"/>
  <c r="N3" i="13"/>
  <c r="L3" i="13"/>
  <c r="H3" i="13"/>
  <c r="F3" i="13"/>
  <c r="D3" i="13"/>
  <c r="P2" i="7"/>
  <c r="N2" i="7"/>
  <c r="L2" i="7"/>
  <c r="J2" i="7"/>
  <c r="H2" i="7"/>
  <c r="F2" i="7"/>
  <c r="D2" i="7"/>
  <c r="B2" i="7"/>
  <c r="I85" i="2"/>
  <c r="H85" i="2"/>
  <c r="G85" i="2"/>
  <c r="F85" i="2"/>
  <c r="E85" i="2"/>
  <c r="D85" i="2"/>
  <c r="C85" i="2"/>
  <c r="B85" i="2"/>
  <c r="R21" i="11" l="1"/>
  <c r="T21" i="11"/>
  <c r="U21" i="11" s="1"/>
  <c r="E31" i="13"/>
  <c r="E35" i="13"/>
  <c r="E33" i="13"/>
  <c r="E38" i="13"/>
  <c r="E39" i="13"/>
  <c r="E30" i="13"/>
  <c r="E32" i="13"/>
  <c r="E36" i="13"/>
  <c r="E37" i="13"/>
  <c r="E29" i="13"/>
  <c r="E28" i="13"/>
  <c r="E40" i="13"/>
  <c r="E34" i="13"/>
  <c r="E41" i="13"/>
  <c r="G41" i="13"/>
  <c r="G29" i="13"/>
  <c r="G33" i="13"/>
  <c r="G38" i="13"/>
  <c r="G30" i="13"/>
  <c r="G32" i="13"/>
  <c r="G37" i="13"/>
  <c r="G31" i="13"/>
  <c r="G35" i="13"/>
  <c r="G36" i="13"/>
  <c r="G28" i="13"/>
  <c r="G40" i="13"/>
  <c r="G39" i="13"/>
  <c r="G34" i="13"/>
  <c r="I31" i="13"/>
  <c r="I29" i="13"/>
  <c r="I35" i="13"/>
  <c r="I28" i="13"/>
  <c r="I34" i="13"/>
  <c r="I36" i="13"/>
  <c r="I38" i="13"/>
  <c r="I32" i="13"/>
  <c r="I41" i="13"/>
  <c r="I40" i="13"/>
  <c r="I37" i="13"/>
  <c r="I30" i="13"/>
  <c r="I39" i="13"/>
  <c r="I33" i="13"/>
  <c r="AA31" i="13"/>
  <c r="AA29" i="13"/>
  <c r="AA39" i="13"/>
  <c r="AA38" i="13"/>
  <c r="AA28" i="13"/>
  <c r="AA40" i="13"/>
  <c r="AA37" i="13"/>
  <c r="AA30" i="13"/>
  <c r="AA36" i="13"/>
  <c r="AA32" i="13"/>
  <c r="AA35" i="13"/>
  <c r="AA34" i="13"/>
  <c r="AA41" i="13"/>
  <c r="AA33" i="13"/>
  <c r="M41" i="13"/>
  <c r="M39" i="13"/>
  <c r="M33" i="13"/>
  <c r="M40" i="13"/>
  <c r="M29" i="13"/>
  <c r="M31" i="13"/>
  <c r="M34" i="13"/>
  <c r="M28" i="13"/>
  <c r="M30" i="13"/>
  <c r="M38" i="13"/>
  <c r="M36" i="13"/>
  <c r="M37" i="13"/>
  <c r="M32" i="13"/>
  <c r="M35" i="13"/>
  <c r="AC38" i="13"/>
  <c r="AC36" i="13"/>
  <c r="AC41" i="13"/>
  <c r="AC31" i="13"/>
  <c r="AC28" i="13"/>
  <c r="AC30" i="13"/>
  <c r="AC39" i="13"/>
  <c r="AC40" i="13"/>
  <c r="AC37" i="13"/>
  <c r="AC29" i="13"/>
  <c r="AC35" i="13"/>
  <c r="AC34" i="13"/>
  <c r="AC32" i="13"/>
  <c r="AC33" i="13"/>
  <c r="U36" i="13"/>
  <c r="U31" i="13"/>
  <c r="U35" i="13"/>
  <c r="U38" i="13"/>
  <c r="U39" i="13"/>
  <c r="U28" i="13"/>
  <c r="U33" i="13"/>
  <c r="U29" i="13"/>
  <c r="U37" i="13"/>
  <c r="U34" i="13"/>
  <c r="U40" i="13"/>
  <c r="U41" i="13"/>
  <c r="U30" i="13"/>
  <c r="U32" i="13"/>
  <c r="O38" i="13"/>
  <c r="O40" i="13"/>
  <c r="O30" i="13"/>
  <c r="O41" i="13"/>
  <c r="O29" i="13"/>
  <c r="O37" i="13"/>
  <c r="O33" i="13"/>
  <c r="O36" i="13"/>
  <c r="O35" i="13"/>
  <c r="O28" i="13"/>
  <c r="O34" i="13"/>
  <c r="O39" i="13"/>
  <c r="O32" i="13"/>
  <c r="O31" i="13"/>
  <c r="Q37" i="13"/>
  <c r="Q34" i="13"/>
  <c r="Q38" i="13"/>
  <c r="Q41" i="13"/>
  <c r="Q32" i="13"/>
  <c r="Q31" i="13"/>
  <c r="Q30" i="13"/>
  <c r="Q29" i="13"/>
  <c r="Q33" i="13"/>
  <c r="Q40" i="13"/>
  <c r="Q28" i="13"/>
  <c r="Q39" i="13"/>
  <c r="Q36" i="13"/>
  <c r="Q35" i="13"/>
  <c r="Y34" i="13"/>
  <c r="Y39" i="13"/>
  <c r="Y29" i="13"/>
  <c r="Y32" i="13"/>
  <c r="Y40" i="13"/>
  <c r="Y35" i="13"/>
  <c r="Y28" i="13"/>
  <c r="Y38" i="13"/>
  <c r="Y41" i="13"/>
  <c r="Y33" i="13"/>
  <c r="Y31" i="13"/>
  <c r="Y36" i="13"/>
  <c r="Y30" i="13"/>
  <c r="Y37" i="13"/>
  <c r="K36" i="13"/>
  <c r="K34" i="13"/>
  <c r="K41" i="13"/>
  <c r="K31" i="13"/>
  <c r="K39" i="13"/>
  <c r="K29" i="13"/>
  <c r="K28" i="13"/>
  <c r="K37" i="13"/>
  <c r="K35" i="13"/>
  <c r="K38" i="13"/>
  <c r="K30" i="13"/>
  <c r="K33" i="13"/>
  <c r="K40" i="13"/>
  <c r="K32" i="13"/>
  <c r="AE29" i="13"/>
  <c r="AE41" i="13"/>
  <c r="AE37" i="13"/>
  <c r="AE39" i="13"/>
  <c r="AE34" i="13"/>
  <c r="AE30" i="13"/>
  <c r="AE33" i="13"/>
  <c r="AE36" i="13"/>
  <c r="AE40" i="13"/>
  <c r="AE35" i="13"/>
  <c r="AE38" i="13"/>
  <c r="AE32" i="13"/>
  <c r="AE28" i="13"/>
  <c r="AE31" i="13"/>
  <c r="C34" i="13"/>
  <c r="C31" i="13"/>
  <c r="C39" i="13"/>
  <c r="C29" i="13"/>
  <c r="C41" i="13"/>
  <c r="C37" i="13"/>
  <c r="C36" i="13"/>
  <c r="C35" i="13"/>
  <c r="C33" i="13"/>
  <c r="C38" i="13"/>
  <c r="C28" i="13"/>
  <c r="C40" i="13"/>
  <c r="C32" i="13"/>
  <c r="C30" i="13"/>
  <c r="S39" i="13"/>
  <c r="S37" i="13"/>
  <c r="S36" i="13"/>
  <c r="S40" i="13"/>
  <c r="S35" i="13"/>
  <c r="S34" i="13"/>
  <c r="S33" i="13"/>
  <c r="S28" i="13"/>
  <c r="S29" i="13"/>
  <c r="S38" i="13"/>
  <c r="S41" i="13"/>
  <c r="S31" i="13"/>
  <c r="S30" i="13"/>
  <c r="S32" i="13"/>
  <c r="W33" i="13"/>
  <c r="W40" i="13"/>
  <c r="W35" i="13"/>
  <c r="W37" i="13"/>
  <c r="W39" i="13"/>
  <c r="W32" i="13"/>
  <c r="W38" i="13"/>
  <c r="W29" i="13"/>
  <c r="W34" i="13"/>
  <c r="W28" i="13"/>
  <c r="W36" i="13"/>
  <c r="W41" i="13"/>
  <c r="W31" i="13"/>
  <c r="W30" i="13"/>
  <c r="Q37" i="7"/>
  <c r="Q34" i="7"/>
  <c r="Q41" i="7"/>
  <c r="Q32" i="7"/>
  <c r="Q38" i="7"/>
  <c r="Q30" i="7"/>
  <c r="Q33" i="7"/>
  <c r="Q28" i="7"/>
  <c r="Q35" i="7"/>
  <c r="Q39" i="7"/>
  <c r="Q36" i="7"/>
  <c r="Q40" i="7"/>
  <c r="Q29" i="7"/>
  <c r="Q31" i="7"/>
  <c r="E10" i="7"/>
  <c r="E31" i="7"/>
  <c r="E39" i="7"/>
  <c r="E41" i="7"/>
  <c r="E28" i="7"/>
  <c r="E36" i="7"/>
  <c r="E33" i="7"/>
  <c r="E38" i="7"/>
  <c r="E30" i="7"/>
  <c r="E32" i="7"/>
  <c r="E34" i="7"/>
  <c r="E37" i="7"/>
  <c r="E40" i="7"/>
  <c r="E29" i="7"/>
  <c r="E35" i="7"/>
  <c r="G37" i="7"/>
  <c r="G28" i="7"/>
  <c r="G34" i="7"/>
  <c r="G39" i="7"/>
  <c r="G31" i="7"/>
  <c r="G36" i="7"/>
  <c r="G29" i="7"/>
  <c r="G30" i="7"/>
  <c r="G32" i="7"/>
  <c r="G38" i="7"/>
  <c r="G35" i="7"/>
  <c r="G41" i="7"/>
  <c r="G33" i="7"/>
  <c r="G40" i="7"/>
  <c r="C22" i="7"/>
  <c r="C38" i="7"/>
  <c r="C30" i="7"/>
  <c r="C33" i="7"/>
  <c r="C41" i="7"/>
  <c r="C35" i="7"/>
  <c r="C34" i="7"/>
  <c r="C39" i="7"/>
  <c r="C40" i="7"/>
  <c r="C37" i="7"/>
  <c r="C29" i="7"/>
  <c r="C36" i="7"/>
  <c r="C28" i="7"/>
  <c r="C31" i="7"/>
  <c r="C32" i="7"/>
  <c r="I32" i="7"/>
  <c r="I40" i="7"/>
  <c r="I29" i="7"/>
  <c r="I37" i="7"/>
  <c r="I34" i="7"/>
  <c r="I33" i="7"/>
  <c r="I39" i="7"/>
  <c r="I38" i="7"/>
  <c r="I41" i="7"/>
  <c r="I31" i="7"/>
  <c r="I30" i="7"/>
  <c r="I35" i="7"/>
  <c r="I36" i="7"/>
  <c r="I28" i="7"/>
  <c r="K33" i="7"/>
  <c r="K41" i="7"/>
  <c r="K30" i="7"/>
  <c r="K38" i="7"/>
  <c r="K40" i="7"/>
  <c r="K35" i="7"/>
  <c r="K32" i="7"/>
  <c r="K37" i="7"/>
  <c r="K39" i="7"/>
  <c r="K31" i="7"/>
  <c r="K29" i="7"/>
  <c r="K34" i="7"/>
  <c r="K36" i="7"/>
  <c r="K28" i="7"/>
  <c r="M33" i="7"/>
  <c r="M41" i="7"/>
  <c r="M30" i="7"/>
  <c r="M38" i="7"/>
  <c r="M36" i="7"/>
  <c r="M28" i="7"/>
  <c r="M32" i="7"/>
  <c r="M40" i="7"/>
  <c r="M37" i="7"/>
  <c r="M39" i="7"/>
  <c r="M31" i="7"/>
  <c r="M34" i="7"/>
  <c r="M29" i="7"/>
  <c r="M35" i="7"/>
  <c r="O31" i="7"/>
  <c r="O39" i="7"/>
  <c r="O28" i="7"/>
  <c r="O36" i="7"/>
  <c r="O37" i="7"/>
  <c r="O40" i="7"/>
  <c r="O32" i="7"/>
  <c r="O33" i="7"/>
  <c r="O29" i="7"/>
  <c r="O41" i="7"/>
  <c r="O38" i="7"/>
  <c r="O34" i="7"/>
  <c r="O35" i="7"/>
  <c r="O30" i="7"/>
  <c r="C14" i="13"/>
  <c r="G3" i="13"/>
  <c r="O3" i="13"/>
  <c r="S3" i="13"/>
  <c r="W3" i="13"/>
  <c r="E3" i="13"/>
  <c r="C19" i="13"/>
  <c r="C16" i="13"/>
  <c r="C21" i="13"/>
  <c r="M3" i="13"/>
  <c r="Q3" i="13"/>
  <c r="C17" i="13"/>
  <c r="I3" i="13"/>
  <c r="AA3" i="13"/>
  <c r="G21" i="13"/>
  <c r="G17" i="13"/>
  <c r="G19" i="13"/>
  <c r="G10" i="13"/>
  <c r="G13" i="13"/>
  <c r="G8" i="13"/>
  <c r="I22" i="13"/>
  <c r="I18" i="13"/>
  <c r="I14" i="13"/>
  <c r="I24" i="13"/>
  <c r="I26" i="13"/>
  <c r="I13" i="13"/>
  <c r="I20" i="13"/>
  <c r="I16" i="13"/>
  <c r="I27" i="13"/>
  <c r="I19" i="13"/>
  <c r="M23" i="13"/>
  <c r="M5" i="13"/>
  <c r="M19" i="13"/>
  <c r="Q26" i="13"/>
  <c r="Q20" i="13"/>
  <c r="Q16" i="13"/>
  <c r="Q15" i="13"/>
  <c r="Q9" i="13"/>
  <c r="Q22" i="13"/>
  <c r="Q18" i="13"/>
  <c r="Q14" i="13"/>
  <c r="Q24" i="13"/>
  <c r="Q12" i="13"/>
  <c r="Q10" i="13"/>
  <c r="Q8" i="13"/>
  <c r="Q27" i="13"/>
  <c r="Q6" i="13"/>
  <c r="Q4" i="13"/>
  <c r="U11" i="13"/>
  <c r="U12" i="13"/>
  <c r="U18" i="13"/>
  <c r="U14" i="13"/>
  <c r="U27" i="13"/>
  <c r="U13" i="13"/>
  <c r="U10" i="13"/>
  <c r="U20" i="13"/>
  <c r="U16" i="13"/>
  <c r="U4" i="13"/>
  <c r="U23" i="13"/>
  <c r="AA8" i="13"/>
  <c r="AA22" i="13"/>
  <c r="AA18" i="13"/>
  <c r="AA14" i="13"/>
  <c r="AA6" i="13"/>
  <c r="AA24" i="13"/>
  <c r="AA15" i="13"/>
  <c r="AA26" i="13"/>
  <c r="AA20" i="13"/>
  <c r="AA16" i="13"/>
  <c r="AA19" i="13"/>
  <c r="AE12" i="13"/>
  <c r="AE10" i="13"/>
  <c r="AE5" i="13"/>
  <c r="AE8" i="13"/>
  <c r="AE6" i="13"/>
  <c r="AE4" i="13"/>
  <c r="AE18" i="13"/>
  <c r="AE16" i="13"/>
  <c r="AE9" i="13"/>
  <c r="AE13" i="13"/>
  <c r="E15" i="13"/>
  <c r="E9" i="13"/>
  <c r="E5" i="13"/>
  <c r="E23" i="13"/>
  <c r="E19" i="13"/>
  <c r="E26" i="13"/>
  <c r="E22" i="13"/>
  <c r="E18" i="13"/>
  <c r="E14" i="13"/>
  <c r="E12" i="13"/>
  <c r="E10" i="13"/>
  <c r="E8" i="13"/>
  <c r="E6" i="13"/>
  <c r="E4" i="13"/>
  <c r="E24" i="13"/>
  <c r="E20" i="13"/>
  <c r="E16" i="13"/>
  <c r="E17" i="13"/>
  <c r="E11" i="13"/>
  <c r="E27" i="13"/>
  <c r="K11" i="13"/>
  <c r="K25" i="13"/>
  <c r="K7" i="13"/>
  <c r="K21" i="13"/>
  <c r="K17" i="13"/>
  <c r="K5" i="13"/>
  <c r="K12" i="13"/>
  <c r="K10" i="13"/>
  <c r="K8" i="13"/>
  <c r="K6" i="13"/>
  <c r="K4" i="13"/>
  <c r="K15" i="13"/>
  <c r="K9" i="13"/>
  <c r="K13" i="13"/>
  <c r="K20" i="13"/>
  <c r="K16" i="13"/>
  <c r="O11" i="13"/>
  <c r="O17" i="13"/>
  <c r="O21" i="13"/>
  <c r="O25" i="13"/>
  <c r="O7" i="13"/>
  <c r="O20" i="13"/>
  <c r="O16" i="13"/>
  <c r="O18" i="13"/>
  <c r="O14" i="13"/>
  <c r="O15" i="13"/>
  <c r="O27" i="13"/>
  <c r="O9" i="13"/>
  <c r="O24" i="13"/>
  <c r="O12" i="13"/>
  <c r="O10" i="13"/>
  <c r="O8" i="13"/>
  <c r="O6" i="13"/>
  <c r="O4" i="13"/>
  <c r="S21" i="13"/>
  <c r="S25" i="13"/>
  <c r="S7" i="13"/>
  <c r="S11" i="13"/>
  <c r="S17" i="13"/>
  <c r="S24" i="13"/>
  <c r="S16" i="13"/>
  <c r="S26" i="13"/>
  <c r="S18" i="13"/>
  <c r="S15" i="13"/>
  <c r="S27" i="13"/>
  <c r="S9" i="13"/>
  <c r="S13" i="13"/>
  <c r="S20" i="13"/>
  <c r="S12" i="13"/>
  <c r="S10" i="13"/>
  <c r="S8" i="13"/>
  <c r="S6" i="13"/>
  <c r="S4" i="13"/>
  <c r="S22" i="13"/>
  <c r="S14" i="13"/>
  <c r="W17" i="13"/>
  <c r="W21" i="13"/>
  <c r="W25" i="13"/>
  <c r="W7" i="13"/>
  <c r="W11" i="13"/>
  <c r="W8" i="13"/>
  <c r="W26" i="13"/>
  <c r="W22" i="13"/>
  <c r="W18" i="13"/>
  <c r="W14" i="13"/>
  <c r="W10" i="13"/>
  <c r="W24" i="13"/>
  <c r="W20" i="13"/>
  <c r="W16" i="13"/>
  <c r="W23" i="13"/>
  <c r="W5" i="13"/>
  <c r="W19" i="13"/>
  <c r="W12" i="13"/>
  <c r="W4" i="13"/>
  <c r="W6" i="13"/>
  <c r="Y27" i="13"/>
  <c r="Y9" i="13"/>
  <c r="Y15" i="13"/>
  <c r="Y19" i="13"/>
  <c r="Y23" i="13"/>
  <c r="Y5" i="13"/>
  <c r="Y12" i="13"/>
  <c r="Y4" i="13"/>
  <c r="Y24" i="13"/>
  <c r="Y20" i="13"/>
  <c r="Y16" i="13"/>
  <c r="Y6" i="13"/>
  <c r="Y26" i="13"/>
  <c r="Y22" i="13"/>
  <c r="Y18" i="13"/>
  <c r="Y14" i="13"/>
  <c r="Y17" i="13"/>
  <c r="Y11" i="13"/>
  <c r="Y8" i="13"/>
  <c r="Y13" i="13"/>
  <c r="AC23" i="13"/>
  <c r="AC19" i="13"/>
  <c r="AC27" i="13"/>
  <c r="AC15" i="13"/>
  <c r="AC5" i="13"/>
  <c r="AC9" i="13"/>
  <c r="AC21" i="13"/>
  <c r="AC8" i="13"/>
  <c r="AC25" i="13"/>
  <c r="AC7" i="13"/>
  <c r="AC10" i="13"/>
  <c r="AC13" i="13"/>
  <c r="AC11" i="13"/>
  <c r="AC12" i="13"/>
  <c r="AC4" i="13"/>
  <c r="AC24" i="13"/>
  <c r="AC20" i="13"/>
  <c r="AC16" i="13"/>
  <c r="AC17" i="13"/>
  <c r="W13" i="13"/>
  <c r="E21" i="13"/>
  <c r="O19" i="13"/>
  <c r="W9" i="13"/>
  <c r="Y21" i="13"/>
  <c r="E25" i="13"/>
  <c r="O5" i="13"/>
  <c r="S23" i="13"/>
  <c r="Y7" i="13"/>
  <c r="O22" i="13"/>
  <c r="AC26" i="13"/>
  <c r="AC6" i="13"/>
  <c r="O13" i="13"/>
  <c r="K19" i="13"/>
  <c r="S19" i="13"/>
  <c r="W27" i="13"/>
  <c r="E13" i="13"/>
  <c r="E7" i="13"/>
  <c r="O23" i="13"/>
  <c r="S5" i="13"/>
  <c r="W15" i="13"/>
  <c r="Y25" i="13"/>
  <c r="AC14" i="13"/>
  <c r="K14" i="13"/>
  <c r="AC18" i="13"/>
  <c r="K18" i="13"/>
  <c r="AC22" i="13"/>
  <c r="O26" i="13"/>
  <c r="Y10" i="13"/>
  <c r="Y3" i="13"/>
  <c r="Y44" i="13" s="1"/>
  <c r="AC3" i="13"/>
  <c r="G15" i="13"/>
  <c r="G9" i="13"/>
  <c r="G5" i="13"/>
  <c r="G23" i="13"/>
  <c r="G11" i="13"/>
  <c r="G7" i="13"/>
  <c r="I17" i="13"/>
  <c r="I11" i="13"/>
  <c r="I25" i="13"/>
  <c r="I5" i="13"/>
  <c r="I21" i="13"/>
  <c r="I7" i="13"/>
  <c r="I23" i="13"/>
  <c r="I15" i="13"/>
  <c r="M25" i="13"/>
  <c r="M7" i="13"/>
  <c r="M17" i="13"/>
  <c r="M21" i="13"/>
  <c r="M11" i="13"/>
  <c r="Q25" i="13"/>
  <c r="Q7" i="13"/>
  <c r="Q11" i="13"/>
  <c r="Q17" i="13"/>
  <c r="Q21" i="13"/>
  <c r="U19" i="13"/>
  <c r="U21" i="13"/>
  <c r="U15" i="13"/>
  <c r="U9" i="13"/>
  <c r="U5" i="13"/>
  <c r="U17" i="13"/>
  <c r="AA21" i="13"/>
  <c r="AA25" i="13"/>
  <c r="AA7" i="13"/>
  <c r="AA11" i="13"/>
  <c r="AA17" i="13"/>
  <c r="AE17" i="13"/>
  <c r="AE21" i="13"/>
  <c r="AE25" i="13"/>
  <c r="AE7" i="13"/>
  <c r="AE11" i="13"/>
  <c r="U22" i="13"/>
  <c r="K22" i="13"/>
  <c r="U26" i="13"/>
  <c r="K26" i="13"/>
  <c r="AE24" i="13"/>
  <c r="K27" i="13"/>
  <c r="AE27" i="13"/>
  <c r="U24" i="13"/>
  <c r="K24" i="13"/>
  <c r="AE22" i="13"/>
  <c r="AE26" i="13"/>
  <c r="K23" i="13"/>
  <c r="AE23" i="13"/>
  <c r="AA13" i="13"/>
  <c r="I4" i="13"/>
  <c r="M4" i="13"/>
  <c r="I6" i="13"/>
  <c r="M6" i="13"/>
  <c r="G6" i="13"/>
  <c r="G27" i="13"/>
  <c r="Q19" i="13"/>
  <c r="AA5" i="13"/>
  <c r="AA23" i="13"/>
  <c r="AE19" i="13"/>
  <c r="U25" i="13"/>
  <c r="M13" i="13"/>
  <c r="G4" i="13"/>
  <c r="G12" i="13"/>
  <c r="I9" i="13"/>
  <c r="Q5" i="13"/>
  <c r="Q23" i="13"/>
  <c r="AA9" i="13"/>
  <c r="AA27" i="13"/>
  <c r="AE15" i="13"/>
  <c r="I8" i="13"/>
  <c r="M8" i="13"/>
  <c r="I10" i="13"/>
  <c r="M10" i="13"/>
  <c r="I12" i="13"/>
  <c r="M12" i="13"/>
  <c r="G14" i="13"/>
  <c r="M16" i="13"/>
  <c r="G18" i="13"/>
  <c r="M20" i="13"/>
  <c r="G22" i="13"/>
  <c r="M24" i="13"/>
  <c r="G26" i="13"/>
  <c r="U8" i="13"/>
  <c r="AE14" i="13"/>
  <c r="AE20" i="13"/>
  <c r="AA10" i="13"/>
  <c r="G25" i="13"/>
  <c r="M9" i="13"/>
  <c r="M27" i="13"/>
  <c r="Q13" i="13"/>
  <c r="M14" i="13"/>
  <c r="G16" i="13"/>
  <c r="M18" i="13"/>
  <c r="G20" i="13"/>
  <c r="M22" i="13"/>
  <c r="G24" i="13"/>
  <c r="M26" i="13"/>
  <c r="U6" i="13"/>
  <c r="AA4" i="13"/>
  <c r="AA12" i="13"/>
  <c r="M15" i="13"/>
  <c r="U7" i="13"/>
  <c r="C10" i="13"/>
  <c r="C6" i="13"/>
  <c r="C15" i="13"/>
  <c r="C9" i="13"/>
  <c r="C5" i="13"/>
  <c r="C12" i="13"/>
  <c r="C8" i="13"/>
  <c r="C4" i="13"/>
  <c r="C11" i="13"/>
  <c r="C7" i="13"/>
  <c r="C23" i="13"/>
  <c r="C22" i="13"/>
  <c r="C26" i="13"/>
  <c r="C25" i="13"/>
  <c r="C24" i="13"/>
  <c r="C13" i="13"/>
  <c r="C18" i="13"/>
  <c r="C20" i="13"/>
  <c r="C27" i="13"/>
  <c r="C26" i="7"/>
  <c r="G27" i="7"/>
  <c r="G15" i="7"/>
  <c r="G8" i="7"/>
  <c r="G16" i="7"/>
  <c r="G6" i="7"/>
  <c r="G10" i="7"/>
  <c r="G22" i="7"/>
  <c r="G26" i="7"/>
  <c r="G21" i="7"/>
  <c r="G25" i="7"/>
  <c r="G23" i="7"/>
  <c r="G7" i="7"/>
  <c r="G4" i="7"/>
  <c r="G12" i="7"/>
  <c r="G20" i="7"/>
  <c r="G14" i="7"/>
  <c r="G11" i="7"/>
  <c r="G18" i="7"/>
  <c r="G24" i="7"/>
  <c r="G5" i="7"/>
  <c r="G9" i="7"/>
  <c r="G13" i="7"/>
  <c r="G17" i="7"/>
  <c r="K24" i="7"/>
  <c r="K22" i="7"/>
  <c r="K26" i="7"/>
  <c r="K11" i="7"/>
  <c r="K19" i="7"/>
  <c r="K13" i="7"/>
  <c r="K5" i="7"/>
  <c r="K7" i="7"/>
  <c r="K15" i="7"/>
  <c r="K25" i="7"/>
  <c r="K9" i="7"/>
  <c r="K17" i="7"/>
  <c r="O6" i="7"/>
  <c r="O10" i="7"/>
  <c r="O14" i="7"/>
  <c r="O18" i="7"/>
  <c r="O24" i="7"/>
  <c r="O27" i="7"/>
  <c r="O19" i="7"/>
  <c r="O4" i="7"/>
  <c r="O8" i="7"/>
  <c r="O12" i="7"/>
  <c r="O16" i="7"/>
  <c r="O20" i="7"/>
  <c r="O23" i="7"/>
  <c r="O21" i="7"/>
  <c r="O25" i="7"/>
  <c r="O5" i="7"/>
  <c r="O9" i="7"/>
  <c r="O13" i="7"/>
  <c r="O17" i="7"/>
  <c r="M24" i="7"/>
  <c r="Q10" i="7"/>
  <c r="K21" i="7"/>
  <c r="Q6" i="7"/>
  <c r="O15" i="7"/>
  <c r="K27" i="7"/>
  <c r="K10" i="7"/>
  <c r="K18" i="7"/>
  <c r="K8" i="7"/>
  <c r="K16" i="7"/>
  <c r="E22" i="7"/>
  <c r="E26" i="7"/>
  <c r="E14" i="7"/>
  <c r="E16" i="7"/>
  <c r="E5" i="7"/>
  <c r="E8" i="7"/>
  <c r="E24" i="7"/>
  <c r="E6" i="7"/>
  <c r="E21" i="7"/>
  <c r="E13" i="7"/>
  <c r="E4" i="7"/>
  <c r="E7" i="7"/>
  <c r="E11" i="7"/>
  <c r="E15" i="7"/>
  <c r="E19" i="7"/>
  <c r="E23" i="7"/>
  <c r="E25" i="7"/>
  <c r="E17" i="7"/>
  <c r="E20" i="7"/>
  <c r="E27" i="7"/>
  <c r="E9" i="7"/>
  <c r="I6" i="7"/>
  <c r="I10" i="7"/>
  <c r="I14" i="7"/>
  <c r="I18" i="7"/>
  <c r="I24" i="7"/>
  <c r="I21" i="7"/>
  <c r="I22" i="7"/>
  <c r="I7" i="7"/>
  <c r="I19" i="7"/>
  <c r="I26" i="7"/>
  <c r="I4" i="7"/>
  <c r="I8" i="7"/>
  <c r="I12" i="7"/>
  <c r="I16" i="7"/>
  <c r="I20" i="7"/>
  <c r="I11" i="7"/>
  <c r="I9" i="7"/>
  <c r="I17" i="7"/>
  <c r="I15" i="7"/>
  <c r="I25" i="7"/>
  <c r="I5" i="7"/>
  <c r="I13" i="7"/>
  <c r="I23" i="7"/>
  <c r="I27" i="7"/>
  <c r="M6" i="7"/>
  <c r="M10" i="7"/>
  <c r="M14" i="7"/>
  <c r="M18" i="7"/>
  <c r="M26" i="7"/>
  <c r="M4" i="7"/>
  <c r="M8" i="7"/>
  <c r="M12" i="7"/>
  <c r="M16" i="7"/>
  <c r="M20" i="7"/>
  <c r="M21" i="7"/>
  <c r="M22" i="7"/>
  <c r="M27" i="7"/>
  <c r="M5" i="7"/>
  <c r="M13" i="7"/>
  <c r="M7" i="7"/>
  <c r="M11" i="7"/>
  <c r="M15" i="7"/>
  <c r="M19" i="7"/>
  <c r="M23" i="7"/>
  <c r="M9" i="7"/>
  <c r="M17" i="7"/>
  <c r="M25" i="7"/>
  <c r="Q25" i="7"/>
  <c r="Q19" i="7"/>
  <c r="Q27" i="7"/>
  <c r="Q23" i="7"/>
  <c r="Q16" i="7"/>
  <c r="Q24" i="7"/>
  <c r="Q21" i="7"/>
  <c r="Q12" i="7"/>
  <c r="Q8" i="7"/>
  <c r="Q22" i="7"/>
  <c r="Q26" i="7"/>
  <c r="Q4" i="7"/>
  <c r="Q20" i="7"/>
  <c r="Q15" i="7"/>
  <c r="Q9" i="7"/>
  <c r="Q17" i="7"/>
  <c r="Q11" i="7"/>
  <c r="Q7" i="7"/>
  <c r="Q5" i="7"/>
  <c r="Q13" i="7"/>
  <c r="E12" i="7"/>
  <c r="Q18" i="7"/>
  <c r="O11" i="7"/>
  <c r="O26" i="7"/>
  <c r="K23" i="7"/>
  <c r="G19" i="7"/>
  <c r="E18" i="7"/>
  <c r="Q14" i="7"/>
  <c r="O7" i="7"/>
  <c r="O22" i="7"/>
  <c r="K6" i="7"/>
  <c r="K14" i="7"/>
  <c r="K4" i="7"/>
  <c r="K12" i="7"/>
  <c r="K20" i="7"/>
  <c r="C23" i="7"/>
  <c r="C17" i="7"/>
  <c r="C13" i="7"/>
  <c r="C7" i="7"/>
  <c r="C9" i="7"/>
  <c r="C19" i="7"/>
  <c r="C15" i="7"/>
  <c r="C11" i="7"/>
  <c r="C5" i="7"/>
  <c r="C27" i="7"/>
  <c r="C20" i="7"/>
  <c r="C16" i="7"/>
  <c r="C12" i="7"/>
  <c r="C8" i="7"/>
  <c r="C4" i="7"/>
  <c r="C24" i="7"/>
  <c r="C18" i="7"/>
  <c r="C14" i="7"/>
  <c r="C10" i="7"/>
  <c r="C6" i="7"/>
  <c r="C21" i="7"/>
  <c r="C25" i="7"/>
  <c r="J3" i="13"/>
  <c r="K3" i="13" s="1"/>
  <c r="AL3" i="13"/>
  <c r="AM3" i="13" s="1"/>
  <c r="T3" i="13"/>
  <c r="U3" i="13" s="1"/>
  <c r="AD3" i="13"/>
  <c r="AE3" i="13" s="1"/>
  <c r="AP3" i="13"/>
  <c r="AQ3" i="13" s="1"/>
  <c r="AJ3" i="13"/>
  <c r="AK3" i="13" s="1"/>
  <c r="B3" i="13"/>
  <c r="C3" i="13" s="1"/>
  <c r="AN3" i="13"/>
  <c r="AO3" i="13" s="1"/>
  <c r="E44" i="13" l="1"/>
  <c r="AC44" i="13"/>
  <c r="AH62" i="6"/>
  <c r="B99" i="6" s="1"/>
  <c r="C99" i="6" s="1"/>
  <c r="AI62" i="6"/>
  <c r="B100" i="6" s="1"/>
  <c r="C100" i="6" s="1"/>
  <c r="AJ62" i="6"/>
  <c r="B101" i="6" s="1"/>
  <c r="C101" i="6" s="1"/>
  <c r="AK62" i="6"/>
  <c r="B102" i="6" s="1"/>
  <c r="C102" i="6" s="1"/>
  <c r="AL62" i="6"/>
  <c r="B103" i="6" s="1"/>
  <c r="C103" i="6" s="1"/>
  <c r="AM62" i="6"/>
  <c r="B104" i="6" s="1"/>
  <c r="C104" i="6" s="1"/>
  <c r="AE62" i="6"/>
  <c r="B96" i="6" s="1"/>
  <c r="C96" i="6" s="1"/>
  <c r="B62" i="6"/>
  <c r="B67" i="6" s="1"/>
  <c r="C67" i="6" s="1"/>
  <c r="C62" i="6"/>
  <c r="B68" i="6" s="1"/>
  <c r="C68" i="6" s="1"/>
  <c r="E62" i="6"/>
  <c r="B70" i="6" s="1"/>
  <c r="C70" i="6" s="1"/>
  <c r="F62" i="6"/>
  <c r="B71" i="6" s="1"/>
  <c r="C71" i="6" s="1"/>
  <c r="G62" i="6"/>
  <c r="B72" i="6" s="1"/>
  <c r="C72" i="6" s="1"/>
  <c r="H62" i="6"/>
  <c r="B73" i="6" s="1"/>
  <c r="C73" i="6" s="1"/>
  <c r="I62" i="6"/>
  <c r="B74" i="6" s="1"/>
  <c r="C74" i="6" s="1"/>
  <c r="J62" i="6"/>
  <c r="B75" i="6" s="1"/>
  <c r="C75" i="6" s="1"/>
  <c r="K62" i="6"/>
  <c r="B76" i="6" s="1"/>
  <c r="C76" i="6" s="1"/>
  <c r="AF62" i="6"/>
  <c r="B97" i="6" s="1"/>
  <c r="C97" i="6" s="1"/>
  <c r="AG62" i="6"/>
  <c r="B98" i="6" s="1"/>
  <c r="C98" i="6" s="1"/>
  <c r="P1" i="7"/>
  <c r="N1" i="7"/>
  <c r="S62" i="6"/>
  <c r="B84" i="6" s="1"/>
  <c r="C84" i="6" s="1"/>
  <c r="D62" i="6"/>
  <c r="B69" i="6" s="1"/>
  <c r="C69" i="6" s="1"/>
  <c r="L62" i="6"/>
  <c r="B77" i="6" s="1"/>
  <c r="C77" i="6" s="1"/>
  <c r="M62" i="6"/>
  <c r="B78" i="6" s="1"/>
  <c r="C78" i="6" s="1"/>
  <c r="N62" i="6"/>
  <c r="B79" i="6" s="1"/>
  <c r="C79" i="6" s="1"/>
  <c r="O62" i="6"/>
  <c r="B80" i="6" s="1"/>
  <c r="C80" i="6" s="1"/>
  <c r="P62" i="6"/>
  <c r="B81" i="6" s="1"/>
  <c r="C81" i="6" s="1"/>
  <c r="Q62" i="6"/>
  <c r="B82" i="6" s="1"/>
  <c r="C82" i="6" s="1"/>
  <c r="R62" i="6"/>
  <c r="B83" i="6" s="1"/>
  <c r="C83" i="6" s="1"/>
  <c r="L1" i="7"/>
  <c r="J1" i="7"/>
  <c r="H1" i="7"/>
  <c r="F1" i="7"/>
  <c r="D1" i="7"/>
  <c r="B1" i="7"/>
  <c r="A73" i="2" l="1"/>
  <c r="A86" i="2"/>
  <c r="A3" i="7" s="1"/>
  <c r="N2" i="11"/>
  <c r="C4" i="11" l="1"/>
  <c r="Q4" i="11" s="1"/>
  <c r="C34" i="11"/>
  <c r="C39" i="11"/>
  <c r="C36" i="11"/>
  <c r="C15" i="11"/>
  <c r="Q15" i="11" s="1"/>
  <c r="C41" i="11"/>
  <c r="C14" i="11"/>
  <c r="Q14" i="11" s="1"/>
  <c r="C38" i="11"/>
  <c r="C3" i="11"/>
  <c r="Q3" i="11" s="1"/>
  <c r="C12" i="11"/>
  <c r="Q12" i="11" s="1"/>
  <c r="C35" i="11"/>
  <c r="C33" i="11"/>
  <c r="C13" i="11"/>
  <c r="Q13" i="11" s="1"/>
  <c r="C7" i="11"/>
  <c r="Q7" i="11" s="1"/>
  <c r="C17" i="11"/>
  <c r="Q17" i="11" s="1"/>
  <c r="C9" i="11"/>
  <c r="Q9" i="11" s="1"/>
  <c r="C16" i="11"/>
  <c r="Q16" i="11" s="1"/>
  <c r="C40" i="11"/>
  <c r="C8" i="11"/>
  <c r="Q8" i="11" s="1"/>
  <c r="C6" i="11"/>
  <c r="Q6" i="11" s="1"/>
  <c r="C20" i="11"/>
  <c r="Q20" i="11" s="1"/>
  <c r="C19" i="11"/>
  <c r="Q19" i="11" s="1"/>
  <c r="C11" i="11"/>
  <c r="Q11" i="11" s="1"/>
  <c r="C37" i="11"/>
  <c r="C5" i="11"/>
  <c r="Q5" i="11" s="1"/>
  <c r="C10" i="11"/>
  <c r="Q10" i="11" s="1"/>
  <c r="C18" i="11"/>
  <c r="Q18" i="11" s="1"/>
  <c r="C32" i="11"/>
  <c r="C2" i="11"/>
  <c r="Q2" i="11" s="1"/>
  <c r="T2" i="11" s="1"/>
  <c r="T9" i="11" l="1"/>
  <c r="U9" i="11" s="1"/>
  <c r="R9" i="11"/>
  <c r="R17" i="11"/>
  <c r="T17" i="11"/>
  <c r="U17" i="11" s="1"/>
  <c r="R14" i="11"/>
  <c r="T14" i="11"/>
  <c r="U14" i="11" s="1"/>
  <c r="R13" i="11"/>
  <c r="T13" i="11"/>
  <c r="U13" i="11" s="1"/>
  <c r="R15" i="11"/>
  <c r="T15" i="11"/>
  <c r="U15" i="11" s="1"/>
  <c r="T11" i="11"/>
  <c r="U11" i="11" s="1"/>
  <c r="R11" i="11"/>
  <c r="T20" i="11"/>
  <c r="U20" i="11" s="1"/>
  <c r="R20" i="11"/>
  <c r="R6" i="11"/>
  <c r="T6" i="11"/>
  <c r="U6" i="11" s="1"/>
  <c r="R7" i="11"/>
  <c r="T7" i="11"/>
  <c r="U7" i="11" s="1"/>
  <c r="R18" i="11"/>
  <c r="T18" i="11"/>
  <c r="U18" i="11" s="1"/>
  <c r="R8" i="11"/>
  <c r="T8" i="11"/>
  <c r="U8" i="11" s="1"/>
  <c r="R10" i="11"/>
  <c r="T10" i="11"/>
  <c r="U10" i="11" s="1"/>
  <c r="T12" i="11"/>
  <c r="U12" i="11" s="1"/>
  <c r="R12" i="11"/>
  <c r="R5" i="11"/>
  <c r="T5" i="11"/>
  <c r="U5" i="11" s="1"/>
  <c r="R16" i="11"/>
  <c r="T16" i="11"/>
  <c r="U16" i="11" s="1"/>
  <c r="R3" i="11"/>
  <c r="T3" i="11"/>
  <c r="U3" i="11" s="1"/>
  <c r="R4" i="11"/>
  <c r="T4" i="11"/>
  <c r="U4" i="11" s="1"/>
  <c r="R19" i="11"/>
  <c r="T19" i="11"/>
  <c r="U19" i="11" s="1"/>
  <c r="T43" i="11" s="1"/>
  <c r="U2" i="11"/>
  <c r="R2" i="11"/>
  <c r="A81" i="2" l="1"/>
  <c r="E86" i="2"/>
  <c r="H3" i="7" s="1"/>
  <c r="A76" i="2"/>
  <c r="A74" i="2"/>
  <c r="A82" i="2"/>
  <c r="C86" i="2"/>
  <c r="D3" i="7" s="1"/>
  <c r="A80" i="2"/>
  <c r="A79" i="2"/>
  <c r="T44" i="11" l="1"/>
  <c r="T46" i="11"/>
  <c r="T45" i="11"/>
  <c r="T47" i="11"/>
  <c r="E3" i="7"/>
  <c r="I3" i="7"/>
  <c r="A78" i="2"/>
  <c r="F86" i="2"/>
  <c r="J3" i="7" s="1"/>
  <c r="H86" i="2"/>
  <c r="N3" i="7" s="1"/>
  <c r="B86" i="2"/>
  <c r="B3" i="7" s="1"/>
  <c r="A77" i="2"/>
  <c r="I86" i="2"/>
  <c r="P3" i="7" s="1"/>
  <c r="A75" i="2"/>
  <c r="G86" i="2"/>
  <c r="L3" i="7" s="1"/>
  <c r="D86" i="2"/>
  <c r="F3" i="7" s="1"/>
  <c r="T48" i="11" l="1"/>
  <c r="V45" i="11" s="1"/>
  <c r="G3" i="7"/>
  <c r="O3" i="7"/>
  <c r="K3" i="7"/>
  <c r="M3" i="7"/>
  <c r="Q3" i="7"/>
  <c r="C3" i="7"/>
  <c r="V44" i="11" l="1"/>
  <c r="V46" i="11"/>
  <c r="V43" i="11"/>
  <c r="V47" i="11"/>
  <c r="W45" i="11" l="1"/>
  <c r="AN65" i="12"/>
  <c r="C141" i="12" s="1"/>
  <c r="D42" i="13" s="1"/>
  <c r="E42" i="13" s="1"/>
  <c r="AN67" i="12"/>
  <c r="AN86" i="12" s="1"/>
  <c r="AN76" i="12"/>
  <c r="AN95" i="12" s="1"/>
  <c r="AN78" i="12"/>
  <c r="AN72" i="2"/>
  <c r="AN82" i="2" s="1"/>
  <c r="AN71" i="2"/>
  <c r="AN65" i="2"/>
  <c r="AN75" i="2" s="1"/>
  <c r="AN62" i="6"/>
  <c r="B105" i="6" s="1"/>
  <c r="C105" i="6" s="1"/>
  <c r="AN67" i="2" l="1"/>
  <c r="AN77" i="2" s="1"/>
  <c r="AN70" i="2"/>
  <c r="H125" i="2" s="1"/>
  <c r="N42" i="7" s="1"/>
  <c r="O42" i="7" s="1"/>
  <c r="AN97" i="12"/>
  <c r="P141" i="12"/>
  <c r="AD42" i="13" s="1"/>
  <c r="AE42" i="13" s="1"/>
  <c r="AE44" i="13" s="1"/>
  <c r="AN81" i="2"/>
  <c r="I125" i="2"/>
  <c r="P42" i="7" s="1"/>
  <c r="Q42" i="7" s="1"/>
  <c r="AN72" i="12"/>
  <c r="AN77" i="12"/>
  <c r="N141" i="12"/>
  <c r="Z42" i="13" s="1"/>
  <c r="AA42" i="13" s="1"/>
  <c r="AA44" i="13" s="1"/>
  <c r="AN66" i="2"/>
  <c r="C125" i="2"/>
  <c r="D42" i="7" s="1"/>
  <c r="E42" i="7" s="1"/>
  <c r="AN71" i="12"/>
  <c r="AN64" i="2"/>
  <c r="AN75" i="12"/>
  <c r="AN69" i="12"/>
  <c r="AN64" i="12"/>
  <c r="AN66" i="12"/>
  <c r="E141" i="12"/>
  <c r="H42" i="13" s="1"/>
  <c r="I42" i="13" s="1"/>
  <c r="I44" i="13" s="1"/>
  <c r="AN73" i="12"/>
  <c r="AN68" i="12"/>
  <c r="AN69" i="2"/>
  <c r="AN70" i="12"/>
  <c r="AN74" i="12"/>
  <c r="AN68" i="2"/>
  <c r="AN84" i="12"/>
  <c r="AN80" i="2" l="1"/>
  <c r="E125" i="2"/>
  <c r="H42" i="7" s="1"/>
  <c r="I42" i="7" s="1"/>
  <c r="B141" i="12"/>
  <c r="B42" i="13" s="1"/>
  <c r="C42" i="13" s="1"/>
  <c r="C44" i="13" s="1"/>
  <c r="AN83" i="12"/>
  <c r="AN93" i="12"/>
  <c r="L141" i="12"/>
  <c r="V42" i="13" s="1"/>
  <c r="W42" i="13" s="1"/>
  <c r="W44" i="13" s="1"/>
  <c r="G141" i="12"/>
  <c r="L42" i="13" s="1"/>
  <c r="M42" i="13" s="1"/>
  <c r="M44" i="13" s="1"/>
  <c r="AN88" i="12"/>
  <c r="M141" i="12"/>
  <c r="X42" i="13" s="1"/>
  <c r="Y42" i="13" s="1"/>
  <c r="AN94" i="12"/>
  <c r="O141" i="12"/>
  <c r="AB42" i="13" s="1"/>
  <c r="AC42" i="13" s="1"/>
  <c r="AN96" i="12"/>
  <c r="B125" i="2"/>
  <c r="B42" i="7" s="1"/>
  <c r="C42" i="7" s="1"/>
  <c r="AN74" i="2"/>
  <c r="AN91" i="12"/>
  <c r="J141" i="12"/>
  <c r="R42" i="13" s="1"/>
  <c r="S42" i="13" s="1"/>
  <c r="S44" i="13" s="1"/>
  <c r="AN78" i="2"/>
  <c r="F125" i="2"/>
  <c r="J42" i="7" s="1"/>
  <c r="K42" i="7" s="1"/>
  <c r="I141" i="12"/>
  <c r="P42" i="13" s="1"/>
  <c r="Q42" i="13" s="1"/>
  <c r="Q44" i="13" s="1"/>
  <c r="AN90" i="12"/>
  <c r="AN89" i="12"/>
  <c r="H141" i="12"/>
  <c r="N42" i="13" s="1"/>
  <c r="O42" i="13" s="1"/>
  <c r="O44" i="13" s="1"/>
  <c r="F141" i="12"/>
  <c r="J42" i="13" s="1"/>
  <c r="K42" i="13" s="1"/>
  <c r="K44" i="13" s="1"/>
  <c r="AN87" i="12"/>
  <c r="G125" i="2"/>
  <c r="L42" i="7" s="1"/>
  <c r="M42" i="7" s="1"/>
  <c r="AN79" i="2"/>
  <c r="K141" i="12"/>
  <c r="T42" i="13" s="1"/>
  <c r="U42" i="13" s="1"/>
  <c r="U44" i="13" s="1"/>
  <c r="AN92" i="12"/>
  <c r="D141" i="12"/>
  <c r="F42" i="13" s="1"/>
  <c r="G42" i="13" s="1"/>
  <c r="G44" i="13" s="1"/>
  <c r="AN85" i="12"/>
  <c r="D125" i="2"/>
  <c r="F42" i="7" s="1"/>
  <c r="G42" i="7" s="1"/>
  <c r="AN76" i="2"/>
  <c r="W141" i="12" l="1"/>
  <c r="AP42" i="13" s="1"/>
  <c r="AQ42" i="13" s="1"/>
  <c r="AQ44" i="13" s="1"/>
  <c r="U141" i="12"/>
  <c r="AL42" i="13" s="1"/>
  <c r="AM42" i="13" s="1"/>
  <c r="AM44" i="13" s="1"/>
  <c r="V141" i="12"/>
  <c r="AN42" i="13" s="1"/>
  <c r="AO42" i="13" s="1"/>
  <c r="AO44" i="13" s="1"/>
  <c r="T141" i="12"/>
  <c r="AJ42" i="13" s="1"/>
  <c r="AK42" i="13" s="1"/>
  <c r="AK44" i="13" s="1"/>
</calcChain>
</file>

<file path=xl/sharedStrings.xml><?xml version="1.0" encoding="utf-8"?>
<sst xmlns="http://schemas.openxmlformats.org/spreadsheetml/2006/main" count="816" uniqueCount="359">
  <si>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</si>
  <si>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</si>
  <si>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</si>
  <si>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</si>
  <si>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</si>
  <si>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</si>
  <si>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</si>
  <si>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</si>
  <si>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</si>
  <si>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</si>
  <si>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</si>
  <si>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</si>
  <si>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</si>
  <si>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</si>
  <si>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</si>
  <si>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PERCENTAGE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</si>
  <si>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</si>
  <si>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</si>
  <si>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</si>
  <si>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</si>
  <si>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</si>
  <si>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</si>
  <si>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</si>
  <si>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</si>
  <si>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</si>
  <si>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</si>
  <si>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</si>
  <si>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</si>
  <si>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</si>
  <si>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 students</t>
  </si>
  <si>
    <t>L</t>
  </si>
  <si>
    <t>O</t>
  </si>
  <si>
    <t>N</t>
  </si>
  <si>
    <t>M</t>
  </si>
  <si>
    <t>K</t>
  </si>
  <si>
    <t>Topic</t>
  </si>
  <si>
    <t>Number of Qs</t>
  </si>
  <si>
    <t>Student Y</t>
  </si>
  <si>
    <t>Below are a few steps to ensure you can appropriately use this excel file.</t>
  </si>
  <si>
    <t>Calculations can be found on the following sheets:</t>
  </si>
  <si>
    <t>"Analysis (E.K.)" - averages calculated by the essential knowledge (and by big idea)</t>
  </si>
  <si>
    <t>"Grade Calculation" - calculated score (and cut score)</t>
  </si>
  <si>
    <t>Question</t>
  </si>
  <si>
    <t>EK</t>
  </si>
  <si>
    <t>% Pass</t>
  </si>
  <si>
    <t>Unit</t>
  </si>
  <si>
    <t>SP</t>
  </si>
  <si>
    <t>6.B</t>
  </si>
  <si>
    <t>ENE-4.B</t>
  </si>
  <si>
    <t>1.A</t>
  </si>
  <si>
    <t>ENE-4.B.4</t>
  </si>
  <si>
    <t>EVO-1.E</t>
  </si>
  <si>
    <t>6.A</t>
  </si>
  <si>
    <t>2.C</t>
  </si>
  <si>
    <t>EVO-1.E.2</t>
  </si>
  <si>
    <t>ENE-3.D</t>
  </si>
  <si>
    <t>2.A</t>
  </si>
  <si>
    <t>ENE-3.D.1</t>
  </si>
  <si>
    <t>3.C</t>
  </si>
  <si>
    <t>1.B</t>
  </si>
  <si>
    <t>EVO-3.C</t>
  </si>
  <si>
    <t>EVO-3.C.2</t>
  </si>
  <si>
    <t>2.B</t>
  </si>
  <si>
    <t>4.B</t>
  </si>
  <si>
    <t>6.C</t>
  </si>
  <si>
    <t>IST-1.O</t>
  </si>
  <si>
    <t>3.A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</si>
  <si>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</si>
  <si>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</si>
  <si>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</si>
  <si>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</si>
  <si>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</si>
  <si>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</si>
  <si>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</si>
  <si>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</si>
  <si>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EVO-3</t>
  </si>
  <si>
    <t>ENE-4</t>
  </si>
  <si>
    <t>IST-1</t>
  </si>
  <si>
    <t>EVO-1</t>
  </si>
  <si>
    <t>ENE-3</t>
  </si>
  <si>
    <t>IST-3</t>
  </si>
  <si>
    <t>ENE-2</t>
  </si>
  <si>
    <t>ENE-1</t>
  </si>
  <si>
    <t>IST-2</t>
  </si>
  <si>
    <t>IST-4</t>
  </si>
  <si>
    <t>SYI-1</t>
  </si>
  <si>
    <t>SYI-3</t>
  </si>
  <si>
    <t>IST-5</t>
  </si>
  <si>
    <t>Total</t>
  </si>
  <si>
    <t>EVO-2</t>
  </si>
  <si>
    <t>SYI-2</t>
  </si>
  <si>
    <t>EVO</t>
  </si>
  <si>
    <t>ENE</t>
  </si>
  <si>
    <t>IST</t>
  </si>
  <si>
    <t>SYI</t>
  </si>
  <si>
    <t>The excel file is LOCKED to inhibit accidental changes. To unlock, the password is "apbio"</t>
  </si>
  <si>
    <t>EK (detailed)</t>
  </si>
  <si>
    <t>"Analysis (Unit)"  - averages calculated by the units from the CED</t>
  </si>
  <si>
    <t xml:space="preserve">Have Questions? Contact me at tjones1@rockdale.k12.ga.us </t>
  </si>
  <si>
    <t>6.E</t>
  </si>
  <si>
    <t>IST-3.F.1</t>
  </si>
  <si>
    <t>ENE-3.C.1</t>
  </si>
  <si>
    <t>ENE-1.A.2</t>
  </si>
  <si>
    <t>ENE-4.B.3</t>
  </si>
  <si>
    <t>3.E</t>
  </si>
  <si>
    <t>ENE-3.B.1</t>
  </si>
  <si>
    <t>EVO-1.K.2</t>
  </si>
  <si>
    <t>5.A</t>
  </si>
  <si>
    <t>SYI-3.G</t>
  </si>
  <si>
    <t>IST-3.F</t>
  </si>
  <si>
    <t>ENE-3.C</t>
  </si>
  <si>
    <t>ENE-1.A</t>
  </si>
  <si>
    <t>ENE-3.B</t>
  </si>
  <si>
    <t>EVO-1.K</t>
  </si>
  <si>
    <t>IST-1.N</t>
  </si>
  <si>
    <t>2020 Practice Exam #1</t>
  </si>
  <si>
    <t>94-120</t>
  </si>
  <si>
    <t>76-93</t>
  </si>
  <si>
    <t>54-75</t>
  </si>
  <si>
    <t>30-53</t>
  </si>
  <si>
    <t>0-29</t>
  </si>
  <si>
    <t>Structure of Water and Hydrogen Bonding</t>
  </si>
  <si>
    <t>1.C</t>
  </si>
  <si>
    <t>SYI-1.A</t>
  </si>
  <si>
    <t>SYI-1.A.2</t>
  </si>
  <si>
    <t>Tonicity and Osmoregulation</t>
  </si>
  <si>
    <t>ENE-2.H</t>
  </si>
  <si>
    <t>ENE-2.H.1</t>
  </si>
  <si>
    <t>Photosynthesis</t>
  </si>
  <si>
    <t>ENE-1.J</t>
  </si>
  <si>
    <t>ENE-1.J.3</t>
  </si>
  <si>
    <t>Cell Compartmentalization</t>
  </si>
  <si>
    <t>ENE-2.K</t>
  </si>
  <si>
    <t>ENE-2.K.1</t>
  </si>
  <si>
    <t>Cellular Respiration</t>
  </si>
  <si>
    <t>ENE-1.L</t>
  </si>
  <si>
    <t>ENE-1.L.2</t>
  </si>
  <si>
    <t>ENE-1.L.3</t>
  </si>
  <si>
    <t>Feedback</t>
  </si>
  <si>
    <t>ENE-1.L.6</t>
  </si>
  <si>
    <t>SYI-1.A.3</t>
  </si>
  <si>
    <t>Regulation of Gene Expression</t>
  </si>
  <si>
    <t>IST-2.A</t>
  </si>
  <si>
    <t>IST-2.A.3</t>
  </si>
  <si>
    <t>Evidence for Evolution</t>
  </si>
  <si>
    <t>EVO-2.B</t>
  </si>
  <si>
    <t>EVO-2.B.1</t>
  </si>
  <si>
    <t>Responses to the Environment</t>
  </si>
  <si>
    <t>Community Ecology</t>
  </si>
  <si>
    <t>5.B</t>
  </si>
  <si>
    <t>Energy Flow through Ecosystems</t>
  </si>
  <si>
    <t>6.D</t>
  </si>
  <si>
    <t>ENE-1.O</t>
  </si>
  <si>
    <t>ENE-1.O.1</t>
  </si>
  <si>
    <t>Hardy-Weinberg Equilibrium</t>
  </si>
  <si>
    <t>Mutations</t>
  </si>
  <si>
    <t>IST-2.E</t>
  </si>
  <si>
    <t>IST-2.E.2</t>
  </si>
  <si>
    <t>Non-Mendelian Genetics</t>
  </si>
  <si>
    <t>IST-1.J</t>
  </si>
  <si>
    <t>IST-1.J.4</t>
  </si>
  <si>
    <t>Structure and Function of Biological Macromolecules</t>
  </si>
  <si>
    <t>SYI-1.C</t>
  </si>
  <si>
    <t>SYI-1.C.1</t>
  </si>
  <si>
    <t>Phylogeny</t>
  </si>
  <si>
    <t>Environmental Impacts on Enzyme Function</t>
  </si>
  <si>
    <t>ENE-1.G</t>
  </si>
  <si>
    <t>ENE-1.G.2</t>
  </si>
  <si>
    <t>ENE-1.J.1</t>
  </si>
  <si>
    <t>ENE-1.I</t>
  </si>
  <si>
    <t>ENE-1.I.2</t>
  </si>
  <si>
    <t>Mechanisms of Transport</t>
  </si>
  <si>
    <t>ENE-2.J</t>
  </si>
  <si>
    <t>ENE-2.J.1</t>
  </si>
  <si>
    <t>Translation</t>
  </si>
  <si>
    <t>IST-1.O.5</t>
  </si>
  <si>
    <t>Elements of Life</t>
  </si>
  <si>
    <t>Membrane Permeability</t>
  </si>
  <si>
    <t>ENE-2.C</t>
  </si>
  <si>
    <t>ENE-2.C.2</t>
  </si>
  <si>
    <t>Meiosis</t>
  </si>
  <si>
    <t>IST-1.F</t>
  </si>
  <si>
    <t>IST-1.F.1</t>
  </si>
  <si>
    <t>ENE-1.L.4</t>
  </si>
  <si>
    <t>Meiosis and Genetic Diversity</t>
  </si>
  <si>
    <t>IST-1.H</t>
  </si>
  <si>
    <t>IST-1.H.1</t>
  </si>
  <si>
    <t>Biotechnology</t>
  </si>
  <si>
    <t>IST-1.P</t>
  </si>
  <si>
    <t>IST-1.P.1</t>
  </si>
  <si>
    <t>Artifical Selection</t>
  </si>
  <si>
    <t>EVO-1.G</t>
  </si>
  <si>
    <t>EVO-1.G.1</t>
  </si>
  <si>
    <t>EVO-3.B</t>
  </si>
  <si>
    <t>EVO-3.B.1</t>
  </si>
  <si>
    <t>5.C</t>
  </si>
  <si>
    <t>Population Genetics</t>
  </si>
  <si>
    <t>EVO-1.H</t>
  </si>
  <si>
    <t>EVO-1.H.1</t>
  </si>
  <si>
    <t>Biodiversity</t>
  </si>
  <si>
    <t>SYI-3.G.2</t>
  </si>
  <si>
    <t>Disruptions to Ecosystems</t>
  </si>
  <si>
    <t>SYI-2.B</t>
  </si>
  <si>
    <t>SYI-2.B.2</t>
  </si>
  <si>
    <t>Properties of Biological Macromolecules</t>
  </si>
  <si>
    <t>SYI-1.B</t>
  </si>
  <si>
    <t>SYI-1.B.2</t>
  </si>
  <si>
    <t>Cell Size</t>
  </si>
  <si>
    <t>ENE-1.B</t>
  </si>
  <si>
    <t>ENE-1.B.1</t>
  </si>
  <si>
    <t>Cell Structure and Function</t>
  </si>
  <si>
    <t>SYI-1.F</t>
  </si>
  <si>
    <t>SYI-1.F.1</t>
  </si>
  <si>
    <t>Environmental Effects on Phenotypes</t>
  </si>
  <si>
    <t>SYI-3.B</t>
  </si>
  <si>
    <t>SYI-3.B.1</t>
  </si>
  <si>
    <t>Natural Selection</t>
  </si>
  <si>
    <t>Regulation of Cell Cycle</t>
  </si>
  <si>
    <t>IST-1.E</t>
  </si>
  <si>
    <t>IST-1.E.1</t>
  </si>
  <si>
    <t>Mendelian Genetics</t>
  </si>
  <si>
    <t>IST-1.I</t>
  </si>
  <si>
    <t>IST-1.I.2</t>
  </si>
  <si>
    <t>Transcription and RNA Processing</t>
  </si>
  <si>
    <t>IST-1.N.3</t>
  </si>
  <si>
    <t>Signal Transduction</t>
  </si>
  <si>
    <t>ENE-2.C.4</t>
  </si>
  <si>
    <t>Name</t>
  </si>
  <si>
    <t>Points Earned </t>
  </si>
  <si>
    <t>Time Taken</t>
  </si>
  <si>
    <t>Submitted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</si>
  <si>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</si>
  <si>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</si>
  <si>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</si>
  <si>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</si>
  <si>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</si>
  <si>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</si>
  <si>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</si>
  <si>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</si>
  <si>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</si>
  <si>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</si>
  <si>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</si>
  <si>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</si>
  <si>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</si>
  <si>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</si>
  <si>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</si>
  <si>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</si>
  <si>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</si>
  <si>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</si>
  <si>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</si>
  <si>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</si>
  <si>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</si>
  <si>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</si>
  <si>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</si>
  <si>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</si>
  <si>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</si>
  <si>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</si>
  <si>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</si>
  <si>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</si>
  <si>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</si>
  <si>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</si>
  <si>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</si>
  <si>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</si>
  <si>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</si>
  <si>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</si>
  <si>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</si>
  <si>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</si>
  <si>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</si>
  <si>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</si>
  <si>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</si>
  <si>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</si>
  <si>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</si>
  <si>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</si>
  <si>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</si>
  <si>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</si>
  <si>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</si>
  <si>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</si>
  <si>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</si>
  <si>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</si>
  <si>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</si>
  <si>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</si>
  <si>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</si>
  <si>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</si>
  <si>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</si>
  <si>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</si>
  <si>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</si>
  <si>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</si>
  <si>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</si>
  <si>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</si>
  <si>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</si>
  <si>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</si>
  <si>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</si>
  <si>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</si>
  <si>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</si>
  <si>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</si>
  <si>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</si>
  <si>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</si>
  <si>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</si>
  <si>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</si>
  <si>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</si>
  <si>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</si>
  <si>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</si>
  <si>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</si>
  <si>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</si>
  <si>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</si>
  <si>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</si>
  <si>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</si>
  <si>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</si>
  <si>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</si>
  <si>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</si>
  <si>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</si>
  <si>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</si>
  <si>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</si>
  <si>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</si>
  <si>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</si>
  <si>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</si>
  <si>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</si>
  <si>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</si>
  <si>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</si>
  <si>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</si>
  <si>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</si>
  <si>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</si>
  <si>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</si>
  <si>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</si>
  <si>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</si>
  <si>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</si>
  <si>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</si>
  <si>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</si>
  <si>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</si>
  <si>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</si>
  <si>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</si>
  <si>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Points Earned</t>
  </si>
  <si>
    <t>(of 45)</t>
  </si>
  <si>
    <t>?</t>
  </si>
  <si>
    <t>NADH dehydrogenase dysfunction</t>
  </si>
  <si>
    <t>Effect of an FXR1 mutation on gene expression</t>
  </si>
  <si>
    <t>Evolution of bacteria in a lab</t>
  </si>
  <si>
    <t>Benefits of genetic diversity in a population</t>
  </si>
  <si>
    <t>Cellular response to DNA damage</t>
  </si>
  <si>
    <t>Defective amino acid transporter</t>
  </si>
  <si>
    <t>Part A</t>
  </si>
  <si>
    <t>Part B</t>
  </si>
  <si>
    <t>Part C</t>
  </si>
  <si>
    <t>Part D</t>
  </si>
  <si>
    <t>Part D(iii)</t>
  </si>
  <si>
    <t>CUT SCORE</t>
  </si>
  <si>
    <t>CUT SCORES</t>
  </si>
  <si>
    <t>CUT</t>
  </si>
  <si>
    <t>3. Copy and paste the results on the sheet called "Copy &amp; Paste (MC)"</t>
  </si>
  <si>
    <t>2. In AP Classroom, click on results &gt; Practice Exam (MC) &gt; Students</t>
  </si>
  <si>
    <t>4. In AP Classroom, click on results &gt; Practice Exam (FRQ) &gt; Students</t>
  </si>
  <si>
    <t>5. Copy and paste the results on the sheet called "Copy &amp; Paste (FRQ)"</t>
  </si>
  <si>
    <t>6. Go to the "Grade Calculation" sheet and verify that the names between the two exports match (columns A &amp; E)</t>
  </si>
  <si>
    <t>7. Check out your data :)</t>
  </si>
  <si>
    <t>Welcome to the 2020 Practice AP Exam #2 Data Analysis Template</t>
  </si>
  <si>
    <t>1. Assign the 2020 Practice Exam #2 through AP Classroom</t>
  </si>
  <si>
    <t>*UNLOCK THIS PAGE AND DELETE YOUR EXTRA ROWS FOR AVERAGE CALCULATION*</t>
  </si>
  <si>
    <t>*UNLOCK THIS PAGE AND DELETE EXTRA ROWS FOR AVERAGE CALCULATION*</t>
  </si>
  <si>
    <t>*UNLOCK AND DELETE EXTRA ROWS FOR CALCULATION*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</si>
</sst>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23" xfId="0" applyFill="1" applyBorder="1"/>
    <xf numFmtId="0" fontId="0" fillId="6" borderId="2" xfId="0" applyFill="1" applyBorder="1" applyAlignment="1">
      <alignment horizontal="center"/>
    </xf>
    <xf numFmtId="0" fontId="0" fillId="3" borderId="24" xfId="0" applyFill="1" applyBorder="1"/>
    <xf numFmtId="0" fontId="0" fillId="3" borderId="25" xfId="0" applyFill="1" applyBorder="1"/>
    <xf numFmtId="0" fontId="0" fillId="3" borderId="8" xfId="0" applyFill="1" applyBorder="1"/>
    <xf numFmtId="0" fontId="0" fillId="12" borderId="0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14" borderId="5" xfId="0" applyFill="1" applyBorder="1" applyAlignment="1">
      <alignment horizontal="center"/>
    </xf>
    <xf numFmtId="0" fontId="0" fillId="3" borderId="22" xfId="0" applyFill="1" applyBorder="1"/>
    <xf numFmtId="0" fontId="0" fillId="0" borderId="0" xfId="0" applyProtection="1">
      <protection locked="0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5" xfId="0" applyFont="1" applyBorder="1"/>
    <xf numFmtId="0" fontId="5" fillId="0" borderId="10" xfId="0" applyFont="1" applyBorder="1"/>
    <xf numFmtId="0" fontId="5" fillId="0" borderId="16" xfId="0" applyFont="1" applyBorder="1"/>
    <xf numFmtId="0" fontId="0" fillId="0" borderId="15" xfId="0" applyBorder="1"/>
    <xf numFmtId="0" fontId="0" fillId="0" borderId="10" xfId="0" applyBorder="1"/>
    <xf numFmtId="0" fontId="0" fillId="0" borderId="16" xfId="0" applyBorder="1"/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NumberFormat="1" applyProtection="1"/>
    <xf numFmtId="164" fontId="0" fillId="0" borderId="0" xfId="0" applyNumberFormat="1" applyProtection="1"/>
    <xf numFmtId="164" fontId="0" fillId="0" borderId="0" xfId="0" applyNumberFormat="1" applyFill="1" applyProtection="1"/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22" fontId="0" fillId="0" borderId="0" xfId="0" applyNumberFormat="1" applyProtection="1">
      <protection locked="0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2" fontId="0" fillId="0" borderId="0" xfId="0" applyNumberFormat="1" applyProtection="1"/>
    <xf numFmtId="2" fontId="1" fillId="0" borderId="0" xfId="0" applyNumberFormat="1" applyFont="1" applyProtection="1"/>
    <xf numFmtId="0" fontId="0" fillId="8" borderId="0" xfId="0" applyFill="1" applyProtection="1"/>
    <xf numFmtId="0" fontId="0" fillId="5" borderId="0" xfId="0" applyFill="1" applyProtection="1"/>
    <xf numFmtId="1" fontId="0" fillId="0" borderId="0" xfId="0" applyNumberFormat="1" applyFill="1" applyProtection="1"/>
    <xf numFmtId="0" fontId="0" fillId="4" borderId="0" xfId="0" applyFill="1" applyProtection="1"/>
    <xf numFmtId="0" fontId="0" fillId="7" borderId="0" xfId="0" applyFill="1" applyProtection="1"/>
    <xf numFmtId="1" fontId="0" fillId="0" borderId="0" xfId="0" applyNumberForma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20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A1:J21"/>
  <sheetViews>
    <sheetView tabSelected="1" workbookViewId="0">
      <selection activeCell="M5" sqref="M5"/>
    </sheetView>
  </sheetViews>
  <sheetFormatPr defaultRowHeight="14.5" x14ac:dyDescent="0.35"/>
  <cols>
    <col min="1" max="1" width="9.1796875" style="25"/>
    <col min="9" max="9" width="14.54296875" customWidth="1"/>
  </cols>
  <sheetData>
    <row r="1" spans="2:10" s="25" customFormat="1" ht="15" thickBot="1" x14ac:dyDescent="0.4"/>
    <row r="2" spans="2:10" ht="18.5" x14ac:dyDescent="0.45">
      <c r="B2" s="94" t="s">
        <v>354</v>
      </c>
      <c r="C2" s="95"/>
      <c r="D2" s="95"/>
      <c r="E2" s="95"/>
      <c r="F2" s="95"/>
      <c r="G2" s="95"/>
      <c r="H2" s="95"/>
      <c r="I2" s="96"/>
      <c r="J2" s="25"/>
    </row>
    <row r="3" spans="2:10" x14ac:dyDescent="0.35">
      <c r="B3" s="97" t="s">
        <v>38</v>
      </c>
      <c r="C3" s="98"/>
      <c r="D3" s="98"/>
      <c r="E3" s="98"/>
      <c r="F3" s="98"/>
      <c r="G3" s="98"/>
      <c r="H3" s="98"/>
      <c r="I3" s="99"/>
      <c r="J3" s="25"/>
    </row>
    <row r="4" spans="2:10" x14ac:dyDescent="0.35">
      <c r="B4" s="100"/>
      <c r="C4" s="101"/>
      <c r="D4" s="101"/>
      <c r="E4" s="101"/>
      <c r="F4" s="101"/>
      <c r="G4" s="101"/>
      <c r="H4" s="101"/>
      <c r="I4" s="102"/>
      <c r="J4" s="25"/>
    </row>
    <row r="5" spans="2:10" s="25" customFormat="1" x14ac:dyDescent="0.35">
      <c r="B5" s="103" t="s">
        <v>355</v>
      </c>
      <c r="C5" s="104"/>
      <c r="D5" s="104"/>
      <c r="E5" s="104"/>
      <c r="F5" s="104"/>
      <c r="G5" s="104"/>
      <c r="H5" s="104"/>
      <c r="I5" s="105"/>
    </row>
    <row r="6" spans="2:10" x14ac:dyDescent="0.35">
      <c r="B6" s="103" t="s">
        <v>349</v>
      </c>
      <c r="C6" s="104"/>
      <c r="D6" s="104"/>
      <c r="E6" s="104"/>
      <c r="F6" s="104"/>
      <c r="G6" s="104"/>
      <c r="H6" s="104"/>
      <c r="I6" s="105"/>
      <c r="J6" s="25"/>
    </row>
    <row r="7" spans="2:10" ht="14.25" customHeight="1" x14ac:dyDescent="0.35">
      <c r="B7" s="91" t="s">
        <v>348</v>
      </c>
      <c r="C7" s="92"/>
      <c r="D7" s="92"/>
      <c r="E7" s="92"/>
      <c r="F7" s="92"/>
      <c r="G7" s="92"/>
      <c r="H7" s="92"/>
      <c r="I7" s="93"/>
      <c r="J7" s="44"/>
    </row>
    <row r="8" spans="2:10" ht="15" customHeight="1" x14ac:dyDescent="0.35">
      <c r="B8" s="91" t="s">
        <v>350</v>
      </c>
      <c r="C8" s="92"/>
      <c r="D8" s="92"/>
      <c r="E8" s="92"/>
      <c r="F8" s="92"/>
      <c r="G8" s="92"/>
      <c r="H8" s="92"/>
      <c r="I8" s="93"/>
      <c r="J8" s="25"/>
    </row>
    <row r="9" spans="2:10" s="84" customFormat="1" ht="15" customHeight="1" x14ac:dyDescent="0.35">
      <c r="B9" s="127" t="s">
        <v>351</v>
      </c>
      <c r="C9" s="128"/>
      <c r="D9" s="128"/>
      <c r="E9" s="128"/>
      <c r="F9" s="128"/>
      <c r="G9" s="128"/>
      <c r="H9" s="128"/>
      <c r="I9" s="129"/>
    </row>
    <row r="10" spans="2:10" x14ac:dyDescent="0.35">
      <c r="B10" s="91" t="s">
        <v>352</v>
      </c>
      <c r="C10" s="92"/>
      <c r="D10" s="92"/>
      <c r="E10" s="92"/>
      <c r="F10" s="92"/>
      <c r="G10" s="92"/>
      <c r="H10" s="92"/>
      <c r="I10" s="93"/>
    </row>
    <row r="11" spans="2:10" x14ac:dyDescent="0.35">
      <c r="B11" s="127" t="s">
        <v>353</v>
      </c>
      <c r="C11" s="128"/>
      <c r="D11" s="128"/>
      <c r="E11" s="128"/>
      <c r="F11" s="128"/>
      <c r="G11" s="128"/>
      <c r="H11" s="128"/>
      <c r="I11" s="129"/>
    </row>
    <row r="12" spans="2:10" s="84" customFormat="1" x14ac:dyDescent="0.35">
      <c r="B12" s="118"/>
      <c r="C12" s="119"/>
      <c r="D12" s="119"/>
      <c r="E12" s="119"/>
      <c r="F12" s="119"/>
      <c r="G12" s="119"/>
      <c r="H12" s="119"/>
      <c r="I12" s="120"/>
    </row>
    <row r="13" spans="2:10" ht="15.5" x14ac:dyDescent="0.35">
      <c r="B13" s="106" t="s">
        <v>39</v>
      </c>
      <c r="C13" s="107"/>
      <c r="D13" s="107"/>
      <c r="E13" s="107"/>
      <c r="F13" s="107"/>
      <c r="G13" s="107"/>
      <c r="H13" s="107"/>
      <c r="I13" s="108"/>
    </row>
    <row r="14" spans="2:10" x14ac:dyDescent="0.35">
      <c r="B14" s="109" t="s">
        <v>97</v>
      </c>
      <c r="C14" s="110"/>
      <c r="D14" s="110"/>
      <c r="E14" s="110"/>
      <c r="F14" s="110"/>
      <c r="G14" s="110"/>
      <c r="H14" s="110"/>
      <c r="I14" s="111"/>
    </row>
    <row r="15" spans="2:10" x14ac:dyDescent="0.35">
      <c r="B15" s="112" t="s">
        <v>40</v>
      </c>
      <c r="C15" s="113"/>
      <c r="D15" s="113"/>
      <c r="E15" s="113"/>
      <c r="F15" s="113"/>
      <c r="G15" s="113"/>
      <c r="H15" s="113"/>
      <c r="I15" s="114"/>
    </row>
    <row r="16" spans="2:10" ht="15" thickBot="1" x14ac:dyDescent="0.4">
      <c r="B16" s="115" t="s">
        <v>41</v>
      </c>
      <c r="C16" s="116"/>
      <c r="D16" s="116"/>
      <c r="E16" s="116"/>
      <c r="F16" s="116"/>
      <c r="G16" s="116"/>
      <c r="H16" s="116"/>
      <c r="I16" s="117"/>
    </row>
    <row r="17" spans="2:9" s="25" customFormat="1" ht="32.25" customHeight="1" x14ac:dyDescent="0.35">
      <c r="B17"/>
      <c r="C17"/>
      <c r="D17"/>
      <c r="E17"/>
      <c r="F17"/>
      <c r="G17"/>
      <c r="H17"/>
      <c r="I17"/>
    </row>
    <row r="18" spans="2:9" s="25" customFormat="1" ht="32.25" customHeight="1" x14ac:dyDescent="0.35">
      <c r="B18" t="s">
        <v>95</v>
      </c>
      <c r="C18"/>
      <c r="D18"/>
      <c r="E18"/>
      <c r="F18"/>
      <c r="G18"/>
      <c r="H18"/>
      <c r="I18"/>
    </row>
    <row r="20" spans="2:9" ht="14.25" customHeight="1" x14ac:dyDescent="0.35">
      <c r="B20" s="90" t="s">
        <v>98</v>
      </c>
      <c r="C20" s="90"/>
      <c r="D20" s="90"/>
      <c r="E20" s="90"/>
      <c r="F20" s="90"/>
      <c r="G20" s="90"/>
    </row>
    <row r="21" spans="2:9" ht="32.25" customHeight="1" x14ac:dyDescent="0.35"/>
  </sheetData>
  <sheetProtection algorithmName="SHA-512" hashValue="Ru+Oahnaq8yW9rFnmP+lgq4wpIZdm0xhhArhFCSc8fUXuUVc/SgRMMxZtK8dx3aPJGpWJxd3HjMy/biyOX+dog==" saltValue="vlr3QzdGGo/GiCwu04FPxQ==" spinCount="100000" sheet="1" selectLockedCells="1"/>
  <mergeCells count="16">
    <mergeCell ref="B12:I12"/>
    <mergeCell ref="B20:G20"/>
    <mergeCell ref="B7:I7"/>
    <mergeCell ref="B8:I8"/>
    <mergeCell ref="B2:I2"/>
    <mergeCell ref="B3:I3"/>
    <mergeCell ref="B4:I4"/>
    <mergeCell ref="B5:I5"/>
    <mergeCell ref="B6:I6"/>
    <mergeCell ref="B13:I13"/>
    <mergeCell ref="B14:I14"/>
    <mergeCell ref="B15:I15"/>
    <mergeCell ref="B16:I16"/>
    <mergeCell ref="B10:I10"/>
    <mergeCell ref="B11:I11"/>
    <mergeCell ref="B9:I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46"/>
  <sheetViews>
    <sheetView topLeftCell="D34" workbookViewId="0">
      <selection activeCell="Q46" sqref="Q46"/>
    </sheetView>
  </sheetViews>
  <sheetFormatPr defaultColWidth="9.1796875" defaultRowHeight="14.5" x14ac:dyDescent="0.35"/>
  <cols>
    <col min="1" max="1" width="23.26953125" style="88" customWidth="1"/>
    <col min="2" max="2" width="10.453125" style="88" customWidth="1"/>
    <col min="3" max="3" width="9.1796875" style="88"/>
    <col min="4" max="4" width="11" style="88" customWidth="1"/>
    <col min="5" max="7" width="9.1796875" style="88"/>
    <col min="8" max="8" width="12.54296875" style="88" customWidth="1"/>
    <col min="9" max="9" width="9.1796875" style="88"/>
    <col min="10" max="10" width="14.81640625" style="88" customWidth="1"/>
    <col min="11" max="11" width="9.1796875" style="88"/>
    <col min="12" max="12" width="12.453125" style="88" customWidth="1"/>
    <col min="13" max="16384" width="9.1796875" style="88"/>
  </cols>
  <sheetData>
    <row r="1" spans="1:55" ht="120" customHeight="1" x14ac:dyDescent="0.35">
      <c r="A1" s="2" t="s">
        <v>115</v>
      </c>
      <c r="B1" s="16" t="str">
        <f>'by Unit'!B85</f>
        <v>Unit 1</v>
      </c>
      <c r="C1" s="16" t="s">
        <v>2</v>
      </c>
      <c r="D1" s="16" t="str">
        <f>'by Unit'!C85</f>
        <v>Unit 2</v>
      </c>
      <c r="E1" s="16" t="s">
        <v>2</v>
      </c>
      <c r="F1" s="16" t="str">
        <f>'by Unit'!D85</f>
        <v>Unit 3</v>
      </c>
      <c r="G1" s="16" t="s">
        <v>2</v>
      </c>
      <c r="H1" s="16" t="str">
        <f>'by Unit'!E85</f>
        <v>Unit 4</v>
      </c>
      <c r="I1" s="16" t="s">
        <v>2</v>
      </c>
      <c r="J1" s="16" t="str">
        <f>'by Unit'!F85</f>
        <v>Unit 5</v>
      </c>
      <c r="K1" s="16" t="s">
        <v>2</v>
      </c>
      <c r="L1" s="16" t="str">
        <f>'by Unit'!G85</f>
        <v>Unit 6</v>
      </c>
      <c r="M1" s="16" t="s">
        <v>2</v>
      </c>
      <c r="N1" s="16" t="str">
        <f>'by Unit'!H85</f>
        <v>Unit 7</v>
      </c>
      <c r="O1" s="23" t="s">
        <v>2</v>
      </c>
      <c r="P1" s="16" t="str">
        <f>'by Unit'!I85</f>
        <v>Unit 8</v>
      </c>
      <c r="Q1" s="16" t="s">
        <v>2</v>
      </c>
      <c r="R1" s="62"/>
      <c r="S1" s="62"/>
      <c r="T1" s="10"/>
      <c r="U1" s="10"/>
      <c r="X1" s="49"/>
      <c r="Y1" s="49"/>
      <c r="Z1" s="64"/>
      <c r="AA1" s="64"/>
      <c r="AB1" s="64"/>
      <c r="AC1" s="64"/>
      <c r="AD1" s="64"/>
      <c r="AE1" s="64"/>
      <c r="AF1" s="64"/>
      <c r="AG1" s="64"/>
      <c r="AH1" s="64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2" spans="1:55" ht="15" thickBot="1" x14ac:dyDescent="0.4">
      <c r="A2" s="6" t="s">
        <v>3</v>
      </c>
      <c r="B2" s="7">
        <f>'by Unit'!U86</f>
        <v>5</v>
      </c>
      <c r="C2" s="7"/>
      <c r="D2" s="7">
        <f>'by Unit'!U87</f>
        <v>7</v>
      </c>
      <c r="E2" s="7"/>
      <c r="F2" s="7">
        <f>'by Unit'!U88</f>
        <v>10</v>
      </c>
      <c r="G2" s="7"/>
      <c r="H2" s="7">
        <f>'by Unit'!U89</f>
        <v>7</v>
      </c>
      <c r="I2" s="7"/>
      <c r="J2" s="7">
        <f>'by Unit'!U90</f>
        <v>5</v>
      </c>
      <c r="K2" s="7"/>
      <c r="L2" s="7">
        <f>'by Unit'!U91</f>
        <v>8</v>
      </c>
      <c r="M2" s="7"/>
      <c r="N2" s="8">
        <f>'by Unit'!U92</f>
        <v>9</v>
      </c>
      <c r="O2" s="8"/>
      <c r="P2" s="8">
        <f>'by Unit'!U93</f>
        <v>9</v>
      </c>
      <c r="Q2" s="8"/>
      <c r="R2" s="63"/>
      <c r="S2" s="63"/>
      <c r="X2" s="49"/>
      <c r="Y2" s="49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49"/>
    </row>
    <row r="3" spans="1:55" x14ac:dyDescent="0.35">
      <c r="A3" s="88" t="str">
        <f>'by Unit'!A86</f>
        <v>Student 1</v>
      </c>
      <c r="B3" s="88">
        <f>'by Unit'!B86</f>
        <v>0</v>
      </c>
      <c r="C3" s="43">
        <f>(B3/$B$2)*100</f>
        <v>0</v>
      </c>
      <c r="D3" s="88">
        <f>'by Unit'!C86</f>
        <v>0</v>
      </c>
      <c r="E3" s="43">
        <f>(D3/$D$2)*100</f>
        <v>0</v>
      </c>
      <c r="F3" s="88">
        <f>'by Unit'!D86</f>
        <v>0</v>
      </c>
      <c r="G3" s="43">
        <f>(F3/$F$2)*100</f>
        <v>0</v>
      </c>
      <c r="H3" s="88">
        <f>'by Unit'!E86</f>
        <v>0</v>
      </c>
      <c r="I3" s="43">
        <f>(H3/$H$2)*100</f>
        <v>0</v>
      </c>
      <c r="J3" s="88">
        <f>'by Unit'!F86</f>
        <v>0</v>
      </c>
      <c r="K3" s="43">
        <f>(J3/$J$2)*100</f>
        <v>0</v>
      </c>
      <c r="L3" s="88">
        <f>'by Unit'!G86</f>
        <v>0</v>
      </c>
      <c r="M3" s="43">
        <f>(L3/$L$2)*100</f>
        <v>0</v>
      </c>
      <c r="N3" s="88">
        <f>'by Unit'!H86</f>
        <v>0</v>
      </c>
      <c r="O3" s="43">
        <f>(N3/$N$2)*100</f>
        <v>0</v>
      </c>
      <c r="P3" s="88">
        <f>'by Unit'!I86</f>
        <v>0</v>
      </c>
      <c r="Q3" s="43">
        <f>(P3/$P$2)*100</f>
        <v>0</v>
      </c>
      <c r="S3" s="43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x14ac:dyDescent="0.35">
      <c r="A4" s="88" t="str">
        <f>'by Unit'!A87</f>
        <v>Student 2</v>
      </c>
      <c r="B4" s="88">
        <f>'by Unit'!B87</f>
        <v>0</v>
      </c>
      <c r="C4" s="43">
        <f t="shared" ref="C4:C27" si="0">(B4/$B$2)*100</f>
        <v>0</v>
      </c>
      <c r="D4" s="88">
        <f>'by Unit'!C87</f>
        <v>0</v>
      </c>
      <c r="E4" s="43">
        <f t="shared" ref="E4:E27" si="1">(D4/$D$2)*100</f>
        <v>0</v>
      </c>
      <c r="F4" s="88">
        <f>'by Unit'!D87</f>
        <v>0</v>
      </c>
      <c r="G4" s="43">
        <f t="shared" ref="G4:G27" si="2">(F4/$F$2)*100</f>
        <v>0</v>
      </c>
      <c r="H4" s="88">
        <f>'by Unit'!E87</f>
        <v>0</v>
      </c>
      <c r="I4" s="43">
        <f t="shared" ref="I4:I27" si="3">(H4/$H$2)*100</f>
        <v>0</v>
      </c>
      <c r="J4" s="88">
        <f>'by Unit'!F87</f>
        <v>0</v>
      </c>
      <c r="K4" s="43">
        <f t="shared" ref="K4:K27" si="4">(J4/$J$2)*100</f>
        <v>0</v>
      </c>
      <c r="L4" s="88">
        <f>'by Unit'!G87</f>
        <v>0</v>
      </c>
      <c r="M4" s="43">
        <f t="shared" ref="M4:M27" si="5">(L4/$L$2)*100</f>
        <v>0</v>
      </c>
      <c r="N4" s="88">
        <f>'by Unit'!H87</f>
        <v>0</v>
      </c>
      <c r="O4" s="43">
        <f t="shared" ref="O4:O27" si="6">(N4/$N$2)*100</f>
        <v>0</v>
      </c>
      <c r="P4" s="88">
        <f>'by Unit'!I87</f>
        <v>0</v>
      </c>
      <c r="Q4" s="43">
        <f t="shared" ref="Q4:Q27" si="7">(P4/$P$2)*100</f>
        <v>0</v>
      </c>
      <c r="S4" s="43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1:55" x14ac:dyDescent="0.35">
      <c r="A5" s="88" t="str">
        <f>'by Unit'!A88</f>
        <v>Student 3</v>
      </c>
      <c r="B5" s="88">
        <f>'by Unit'!B88</f>
        <v>0</v>
      </c>
      <c r="C5" s="43">
        <f t="shared" si="0"/>
        <v>0</v>
      </c>
      <c r="D5" s="88">
        <f>'by Unit'!C88</f>
        <v>0</v>
      </c>
      <c r="E5" s="43">
        <f t="shared" si="1"/>
        <v>0</v>
      </c>
      <c r="F5" s="88">
        <f>'by Unit'!D88</f>
        <v>0</v>
      </c>
      <c r="G5" s="43">
        <f t="shared" si="2"/>
        <v>0</v>
      </c>
      <c r="H5" s="88">
        <f>'by Unit'!E88</f>
        <v>0</v>
      </c>
      <c r="I5" s="43">
        <f t="shared" si="3"/>
        <v>0</v>
      </c>
      <c r="J5" s="88">
        <f>'by Unit'!F88</f>
        <v>0</v>
      </c>
      <c r="K5" s="43">
        <f t="shared" si="4"/>
        <v>0</v>
      </c>
      <c r="L5" s="88">
        <f>'by Unit'!G88</f>
        <v>0</v>
      </c>
      <c r="M5" s="43">
        <f t="shared" si="5"/>
        <v>0</v>
      </c>
      <c r="N5" s="88">
        <f>'by Unit'!H88</f>
        <v>0</v>
      </c>
      <c r="O5" s="43">
        <f t="shared" si="6"/>
        <v>0</v>
      </c>
      <c r="P5" s="88">
        <f>'by Unit'!I88</f>
        <v>0</v>
      </c>
      <c r="Q5" s="43">
        <f t="shared" si="7"/>
        <v>0</v>
      </c>
      <c r="S5" s="43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x14ac:dyDescent="0.35">
      <c r="A6" s="88" t="str">
        <f>'by Unit'!A89</f>
        <v>Student 4</v>
      </c>
      <c r="B6" s="88">
        <f>'by Unit'!B89</f>
        <v>0</v>
      </c>
      <c r="C6" s="43">
        <f t="shared" si="0"/>
        <v>0</v>
      </c>
      <c r="D6" s="88">
        <f>'by Unit'!C89</f>
        <v>0</v>
      </c>
      <c r="E6" s="43">
        <f t="shared" si="1"/>
        <v>0</v>
      </c>
      <c r="F6" s="88">
        <f>'by Unit'!D89</f>
        <v>0</v>
      </c>
      <c r="G6" s="43">
        <f t="shared" si="2"/>
        <v>0</v>
      </c>
      <c r="H6" s="88">
        <f>'by Unit'!E89</f>
        <v>0</v>
      </c>
      <c r="I6" s="43">
        <f t="shared" si="3"/>
        <v>0</v>
      </c>
      <c r="J6" s="88">
        <f>'by Unit'!F89</f>
        <v>0</v>
      </c>
      <c r="K6" s="43">
        <f t="shared" si="4"/>
        <v>0</v>
      </c>
      <c r="L6" s="88">
        <f>'by Unit'!G89</f>
        <v>0</v>
      </c>
      <c r="M6" s="43">
        <f t="shared" si="5"/>
        <v>0</v>
      </c>
      <c r="N6" s="88">
        <f>'by Unit'!H89</f>
        <v>0</v>
      </c>
      <c r="O6" s="43">
        <f t="shared" si="6"/>
        <v>0</v>
      </c>
      <c r="P6" s="88">
        <f>'by Unit'!I89</f>
        <v>0</v>
      </c>
      <c r="Q6" s="43">
        <f t="shared" si="7"/>
        <v>0</v>
      </c>
      <c r="S6" s="43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x14ac:dyDescent="0.35">
      <c r="A7" s="88" t="str">
        <f>'by Unit'!A90</f>
        <v>Student 5</v>
      </c>
      <c r="B7" s="88">
        <f>'by Unit'!B90</f>
        <v>0</v>
      </c>
      <c r="C7" s="43">
        <f t="shared" si="0"/>
        <v>0</v>
      </c>
      <c r="D7" s="88">
        <f>'by Unit'!C90</f>
        <v>0</v>
      </c>
      <c r="E7" s="43">
        <f t="shared" si="1"/>
        <v>0</v>
      </c>
      <c r="F7" s="88">
        <f>'by Unit'!D90</f>
        <v>0</v>
      </c>
      <c r="G7" s="43">
        <f t="shared" si="2"/>
        <v>0</v>
      </c>
      <c r="H7" s="88">
        <f>'by Unit'!E90</f>
        <v>0</v>
      </c>
      <c r="I7" s="43">
        <f t="shared" si="3"/>
        <v>0</v>
      </c>
      <c r="J7" s="88">
        <f>'by Unit'!F90</f>
        <v>0</v>
      </c>
      <c r="K7" s="43">
        <f t="shared" si="4"/>
        <v>0</v>
      </c>
      <c r="L7" s="88">
        <f>'by Unit'!G90</f>
        <v>0</v>
      </c>
      <c r="M7" s="43">
        <f t="shared" si="5"/>
        <v>0</v>
      </c>
      <c r="N7" s="88">
        <f>'by Unit'!H90</f>
        <v>0</v>
      </c>
      <c r="O7" s="43">
        <f t="shared" si="6"/>
        <v>0</v>
      </c>
      <c r="P7" s="88">
        <f>'by Unit'!I90</f>
        <v>0</v>
      </c>
      <c r="Q7" s="43">
        <f t="shared" si="7"/>
        <v>0</v>
      </c>
      <c r="S7" s="43"/>
    </row>
    <row r="8" spans="1:55" x14ac:dyDescent="0.35">
      <c r="A8" s="88" t="str">
        <f>'by Unit'!A91</f>
        <v>Student 6</v>
      </c>
      <c r="B8" s="88">
        <f>'by Unit'!B91</f>
        <v>0</v>
      </c>
      <c r="C8" s="43">
        <f t="shared" si="0"/>
        <v>0</v>
      </c>
      <c r="D8" s="88">
        <f>'by Unit'!C91</f>
        <v>0</v>
      </c>
      <c r="E8" s="43">
        <f t="shared" si="1"/>
        <v>0</v>
      </c>
      <c r="F8" s="88">
        <f>'by Unit'!D91</f>
        <v>0</v>
      </c>
      <c r="G8" s="43">
        <f t="shared" si="2"/>
        <v>0</v>
      </c>
      <c r="H8" s="88">
        <f>'by Unit'!E91</f>
        <v>0</v>
      </c>
      <c r="I8" s="43">
        <f t="shared" si="3"/>
        <v>0</v>
      </c>
      <c r="J8" s="88">
        <f>'by Unit'!F91</f>
        <v>0</v>
      </c>
      <c r="K8" s="43">
        <f t="shared" si="4"/>
        <v>0</v>
      </c>
      <c r="L8" s="88">
        <f>'by Unit'!G91</f>
        <v>0</v>
      </c>
      <c r="M8" s="43">
        <f t="shared" si="5"/>
        <v>0</v>
      </c>
      <c r="N8" s="88">
        <f>'by Unit'!H91</f>
        <v>0</v>
      </c>
      <c r="O8" s="43">
        <f t="shared" si="6"/>
        <v>0</v>
      </c>
      <c r="P8" s="88">
        <f>'by Unit'!I91</f>
        <v>0</v>
      </c>
      <c r="Q8" s="43">
        <f t="shared" si="7"/>
        <v>0</v>
      </c>
      <c r="S8" s="43"/>
    </row>
    <row r="9" spans="1:55" x14ac:dyDescent="0.35">
      <c r="A9" s="88" t="str">
        <f>'by Unit'!A92</f>
        <v>Student 7</v>
      </c>
      <c r="B9" s="88">
        <f>'by Unit'!B92</f>
        <v>0</v>
      </c>
      <c r="C9" s="43">
        <f t="shared" si="0"/>
        <v>0</v>
      </c>
      <c r="D9" s="88">
        <f>'by Unit'!C92</f>
        <v>0</v>
      </c>
      <c r="E9" s="43">
        <f t="shared" si="1"/>
        <v>0</v>
      </c>
      <c r="F9" s="88">
        <f>'by Unit'!D92</f>
        <v>0</v>
      </c>
      <c r="G9" s="43">
        <f t="shared" si="2"/>
        <v>0</v>
      </c>
      <c r="H9" s="88">
        <f>'by Unit'!E92</f>
        <v>0</v>
      </c>
      <c r="I9" s="43">
        <f t="shared" si="3"/>
        <v>0</v>
      </c>
      <c r="J9" s="88">
        <f>'by Unit'!F92</f>
        <v>0</v>
      </c>
      <c r="K9" s="43">
        <f t="shared" si="4"/>
        <v>0</v>
      </c>
      <c r="L9" s="88">
        <f>'by Unit'!G92</f>
        <v>0</v>
      </c>
      <c r="M9" s="43">
        <f t="shared" si="5"/>
        <v>0</v>
      </c>
      <c r="N9" s="88">
        <f>'by Unit'!H92</f>
        <v>0</v>
      </c>
      <c r="O9" s="43">
        <f t="shared" si="6"/>
        <v>0</v>
      </c>
      <c r="P9" s="88">
        <f>'by Unit'!I92</f>
        <v>0</v>
      </c>
      <c r="Q9" s="43">
        <f t="shared" si="7"/>
        <v>0</v>
      </c>
      <c r="S9" s="43"/>
    </row>
    <row r="10" spans="1:55" x14ac:dyDescent="0.35">
      <c r="A10" s="88" t="str">
        <f>'by Unit'!A93</f>
        <v>Student 8</v>
      </c>
      <c r="B10" s="88">
        <f>'by Unit'!B93</f>
        <v>0</v>
      </c>
      <c r="C10" s="43">
        <f t="shared" si="0"/>
        <v>0</v>
      </c>
      <c r="D10" s="88">
        <f>'by Unit'!C93</f>
        <v>0</v>
      </c>
      <c r="E10" s="43">
        <f t="shared" si="1"/>
        <v>0</v>
      </c>
      <c r="F10" s="88">
        <f>'by Unit'!D93</f>
        <v>0</v>
      </c>
      <c r="G10" s="43">
        <f t="shared" si="2"/>
        <v>0</v>
      </c>
      <c r="H10" s="88">
        <f>'by Unit'!E93</f>
        <v>0</v>
      </c>
      <c r="I10" s="43">
        <f t="shared" si="3"/>
        <v>0</v>
      </c>
      <c r="J10" s="88">
        <f>'by Unit'!F93</f>
        <v>0</v>
      </c>
      <c r="K10" s="43">
        <f t="shared" si="4"/>
        <v>0</v>
      </c>
      <c r="L10" s="88">
        <f>'by Unit'!G93</f>
        <v>0</v>
      </c>
      <c r="M10" s="43">
        <f t="shared" si="5"/>
        <v>0</v>
      </c>
      <c r="N10" s="88">
        <f>'by Unit'!H93</f>
        <v>0</v>
      </c>
      <c r="O10" s="43">
        <f t="shared" si="6"/>
        <v>0</v>
      </c>
      <c r="P10" s="88">
        <f>'by Unit'!I93</f>
        <v>0</v>
      </c>
      <c r="Q10" s="43">
        <f t="shared" si="7"/>
        <v>0</v>
      </c>
      <c r="S10" s="43"/>
    </row>
    <row r="11" spans="1:55" x14ac:dyDescent="0.35">
      <c r="A11" s="88" t="str">
        <f>'by Unit'!A94</f>
        <v>Student 9</v>
      </c>
      <c r="B11" s="88">
        <f>'by Unit'!B94</f>
        <v>0</v>
      </c>
      <c r="C11" s="43">
        <f t="shared" si="0"/>
        <v>0</v>
      </c>
      <c r="D11" s="88">
        <f>'by Unit'!C94</f>
        <v>0</v>
      </c>
      <c r="E11" s="43">
        <f t="shared" si="1"/>
        <v>0</v>
      </c>
      <c r="F11" s="88">
        <f>'by Unit'!D94</f>
        <v>0</v>
      </c>
      <c r="G11" s="43">
        <f t="shared" si="2"/>
        <v>0</v>
      </c>
      <c r="H11" s="88">
        <f>'by Unit'!E94</f>
        <v>0</v>
      </c>
      <c r="I11" s="43">
        <f t="shared" si="3"/>
        <v>0</v>
      </c>
      <c r="J11" s="88">
        <f>'by Unit'!F94</f>
        <v>0</v>
      </c>
      <c r="K11" s="43">
        <f t="shared" si="4"/>
        <v>0</v>
      </c>
      <c r="L11" s="88">
        <f>'by Unit'!G94</f>
        <v>0</v>
      </c>
      <c r="M11" s="43">
        <f t="shared" si="5"/>
        <v>0</v>
      </c>
      <c r="N11" s="88">
        <f>'by Unit'!H94</f>
        <v>0</v>
      </c>
      <c r="O11" s="43">
        <f t="shared" si="6"/>
        <v>0</v>
      </c>
      <c r="P11" s="88">
        <f>'by Unit'!I94</f>
        <v>0</v>
      </c>
      <c r="Q11" s="43">
        <f t="shared" si="7"/>
        <v>0</v>
      </c>
      <c r="S11" s="43"/>
    </row>
    <row r="12" spans="1:55" x14ac:dyDescent="0.35">
      <c r="A12" s="88" t="str">
        <f>'by Unit'!A95</f>
        <v>Student 10</v>
      </c>
      <c r="B12" s="88">
        <f>'by Unit'!B95</f>
        <v>0</v>
      </c>
      <c r="C12" s="43">
        <f t="shared" si="0"/>
        <v>0</v>
      </c>
      <c r="D12" s="88">
        <f>'by Unit'!C95</f>
        <v>0</v>
      </c>
      <c r="E12" s="43">
        <f t="shared" si="1"/>
        <v>0</v>
      </c>
      <c r="F12" s="88">
        <f>'by Unit'!D95</f>
        <v>0</v>
      </c>
      <c r="G12" s="43">
        <f t="shared" si="2"/>
        <v>0</v>
      </c>
      <c r="H12" s="88">
        <f>'by Unit'!E95</f>
        <v>0</v>
      </c>
      <c r="I12" s="43">
        <f t="shared" si="3"/>
        <v>0</v>
      </c>
      <c r="J12" s="88">
        <f>'by Unit'!F95</f>
        <v>0</v>
      </c>
      <c r="K12" s="43">
        <f t="shared" si="4"/>
        <v>0</v>
      </c>
      <c r="L12" s="88">
        <f>'by Unit'!G95</f>
        <v>0</v>
      </c>
      <c r="M12" s="43">
        <f t="shared" si="5"/>
        <v>0</v>
      </c>
      <c r="N12" s="88">
        <f>'by Unit'!H95</f>
        <v>0</v>
      </c>
      <c r="O12" s="43">
        <f t="shared" si="6"/>
        <v>0</v>
      </c>
      <c r="P12" s="88">
        <f>'by Unit'!I95</f>
        <v>0</v>
      </c>
      <c r="Q12" s="43">
        <f t="shared" si="7"/>
        <v>0</v>
      </c>
      <c r="S12" s="43"/>
    </row>
    <row r="13" spans="1:55" x14ac:dyDescent="0.35">
      <c r="A13" s="88" t="str">
        <f>'by Unit'!A96</f>
        <v>Student 11</v>
      </c>
      <c r="B13" s="88">
        <f>'by Unit'!B96</f>
        <v>0</v>
      </c>
      <c r="C13" s="43">
        <f t="shared" si="0"/>
        <v>0</v>
      </c>
      <c r="D13" s="88">
        <f>'by Unit'!C96</f>
        <v>0</v>
      </c>
      <c r="E13" s="43">
        <f t="shared" si="1"/>
        <v>0</v>
      </c>
      <c r="F13" s="88">
        <f>'by Unit'!D96</f>
        <v>0</v>
      </c>
      <c r="G13" s="43">
        <f t="shared" si="2"/>
        <v>0</v>
      </c>
      <c r="H13" s="88">
        <f>'by Unit'!E96</f>
        <v>0</v>
      </c>
      <c r="I13" s="43">
        <f t="shared" si="3"/>
        <v>0</v>
      </c>
      <c r="J13" s="88">
        <f>'by Unit'!F96</f>
        <v>0</v>
      </c>
      <c r="K13" s="43">
        <f t="shared" si="4"/>
        <v>0</v>
      </c>
      <c r="L13" s="88">
        <f>'by Unit'!G96</f>
        <v>0</v>
      </c>
      <c r="M13" s="43">
        <f t="shared" si="5"/>
        <v>0</v>
      </c>
      <c r="N13" s="88">
        <f>'by Unit'!H96</f>
        <v>0</v>
      </c>
      <c r="O13" s="43">
        <f t="shared" si="6"/>
        <v>0</v>
      </c>
      <c r="P13" s="88">
        <f>'by Unit'!I96</f>
        <v>0</v>
      </c>
      <c r="Q13" s="43">
        <f t="shared" si="7"/>
        <v>0</v>
      </c>
      <c r="S13" s="43"/>
    </row>
    <row r="14" spans="1:55" x14ac:dyDescent="0.35">
      <c r="A14" s="88" t="str">
        <f>'by Unit'!A97</f>
        <v>Student 12</v>
      </c>
      <c r="B14" s="88">
        <f>'by Unit'!B97</f>
        <v>0</v>
      </c>
      <c r="C14" s="43">
        <f t="shared" si="0"/>
        <v>0</v>
      </c>
      <c r="D14" s="88">
        <f>'by Unit'!C97</f>
        <v>0</v>
      </c>
      <c r="E14" s="43">
        <f t="shared" si="1"/>
        <v>0</v>
      </c>
      <c r="F14" s="88">
        <f>'by Unit'!D97</f>
        <v>0</v>
      </c>
      <c r="G14" s="43">
        <f t="shared" si="2"/>
        <v>0</v>
      </c>
      <c r="H14" s="88">
        <f>'by Unit'!E97</f>
        <v>0</v>
      </c>
      <c r="I14" s="43">
        <f t="shared" si="3"/>
        <v>0</v>
      </c>
      <c r="J14" s="88">
        <f>'by Unit'!F97</f>
        <v>0</v>
      </c>
      <c r="K14" s="43">
        <f t="shared" si="4"/>
        <v>0</v>
      </c>
      <c r="L14" s="88">
        <f>'by Unit'!G97</f>
        <v>0</v>
      </c>
      <c r="M14" s="43">
        <f t="shared" si="5"/>
        <v>0</v>
      </c>
      <c r="N14" s="88">
        <f>'by Unit'!H97</f>
        <v>0</v>
      </c>
      <c r="O14" s="43">
        <f t="shared" si="6"/>
        <v>0</v>
      </c>
      <c r="P14" s="88">
        <f>'by Unit'!I97</f>
        <v>0</v>
      </c>
      <c r="Q14" s="43">
        <f t="shared" si="7"/>
        <v>0</v>
      </c>
      <c r="S14" s="43"/>
    </row>
    <row r="15" spans="1:55" x14ac:dyDescent="0.35">
      <c r="A15" s="88" t="str">
        <f>'by Unit'!A98</f>
        <v>Student 13</v>
      </c>
      <c r="B15" s="88">
        <f>'by Unit'!B98</f>
        <v>0</v>
      </c>
      <c r="C15" s="43">
        <f t="shared" si="0"/>
        <v>0</v>
      </c>
      <c r="D15" s="88">
        <f>'by Unit'!C98</f>
        <v>0</v>
      </c>
      <c r="E15" s="43">
        <f t="shared" si="1"/>
        <v>0</v>
      </c>
      <c r="F15" s="88">
        <f>'by Unit'!D98</f>
        <v>0</v>
      </c>
      <c r="G15" s="43">
        <f t="shared" si="2"/>
        <v>0</v>
      </c>
      <c r="H15" s="88">
        <f>'by Unit'!E98</f>
        <v>0</v>
      </c>
      <c r="I15" s="43">
        <f t="shared" si="3"/>
        <v>0</v>
      </c>
      <c r="J15" s="88">
        <f>'by Unit'!F98</f>
        <v>0</v>
      </c>
      <c r="K15" s="43">
        <f t="shared" si="4"/>
        <v>0</v>
      </c>
      <c r="L15" s="88">
        <f>'by Unit'!G98</f>
        <v>0</v>
      </c>
      <c r="M15" s="43">
        <f t="shared" si="5"/>
        <v>0</v>
      </c>
      <c r="N15" s="88">
        <f>'by Unit'!H98</f>
        <v>0</v>
      </c>
      <c r="O15" s="43">
        <f t="shared" si="6"/>
        <v>0</v>
      </c>
      <c r="P15" s="88">
        <f>'by Unit'!I98</f>
        <v>0</v>
      </c>
      <c r="Q15" s="43">
        <f t="shared" si="7"/>
        <v>0</v>
      </c>
      <c r="S15" s="43"/>
    </row>
    <row r="16" spans="1:55" x14ac:dyDescent="0.35">
      <c r="A16" s="88" t="str">
        <f>'by Unit'!A99</f>
        <v>Student 14</v>
      </c>
      <c r="B16" s="88">
        <f>'by Unit'!B99</f>
        <v>0</v>
      </c>
      <c r="C16" s="43">
        <f t="shared" si="0"/>
        <v>0</v>
      </c>
      <c r="D16" s="88">
        <f>'by Unit'!C99</f>
        <v>0</v>
      </c>
      <c r="E16" s="43">
        <f t="shared" si="1"/>
        <v>0</v>
      </c>
      <c r="F16" s="88">
        <f>'by Unit'!D99</f>
        <v>0</v>
      </c>
      <c r="G16" s="43">
        <f t="shared" si="2"/>
        <v>0</v>
      </c>
      <c r="H16" s="88">
        <f>'by Unit'!E99</f>
        <v>0</v>
      </c>
      <c r="I16" s="43">
        <f t="shared" si="3"/>
        <v>0</v>
      </c>
      <c r="J16" s="88">
        <f>'by Unit'!F99</f>
        <v>0</v>
      </c>
      <c r="K16" s="43">
        <f t="shared" si="4"/>
        <v>0</v>
      </c>
      <c r="L16" s="88">
        <f>'by Unit'!G99</f>
        <v>0</v>
      </c>
      <c r="M16" s="43">
        <f t="shared" si="5"/>
        <v>0</v>
      </c>
      <c r="N16" s="88">
        <f>'by Unit'!H99</f>
        <v>0</v>
      </c>
      <c r="O16" s="43">
        <f t="shared" si="6"/>
        <v>0</v>
      </c>
      <c r="P16" s="88">
        <f>'by Unit'!I99</f>
        <v>0</v>
      </c>
      <c r="Q16" s="43">
        <f t="shared" si="7"/>
        <v>0</v>
      </c>
      <c r="S16" s="43"/>
    </row>
    <row r="17" spans="1:19" x14ac:dyDescent="0.35">
      <c r="A17" s="88" t="str">
        <f>'by Unit'!A100</f>
        <v>Student 15</v>
      </c>
      <c r="B17" s="88">
        <f>'by Unit'!B100</f>
        <v>0</v>
      </c>
      <c r="C17" s="43">
        <f t="shared" si="0"/>
        <v>0</v>
      </c>
      <c r="D17" s="88">
        <f>'by Unit'!C100</f>
        <v>0</v>
      </c>
      <c r="E17" s="43">
        <f t="shared" si="1"/>
        <v>0</v>
      </c>
      <c r="F17" s="88">
        <f>'by Unit'!D100</f>
        <v>0</v>
      </c>
      <c r="G17" s="43">
        <f t="shared" si="2"/>
        <v>0</v>
      </c>
      <c r="H17" s="88">
        <f>'by Unit'!E100</f>
        <v>0</v>
      </c>
      <c r="I17" s="43">
        <f t="shared" si="3"/>
        <v>0</v>
      </c>
      <c r="J17" s="88">
        <f>'by Unit'!F100</f>
        <v>0</v>
      </c>
      <c r="K17" s="43">
        <f t="shared" si="4"/>
        <v>0</v>
      </c>
      <c r="L17" s="88">
        <f>'by Unit'!G100</f>
        <v>0</v>
      </c>
      <c r="M17" s="43">
        <f t="shared" si="5"/>
        <v>0</v>
      </c>
      <c r="N17" s="88">
        <f>'by Unit'!H100</f>
        <v>0</v>
      </c>
      <c r="O17" s="43">
        <f t="shared" si="6"/>
        <v>0</v>
      </c>
      <c r="P17" s="88">
        <f>'by Unit'!I100</f>
        <v>0</v>
      </c>
      <c r="Q17" s="43">
        <f t="shared" si="7"/>
        <v>0</v>
      </c>
      <c r="S17" s="43"/>
    </row>
    <row r="18" spans="1:19" x14ac:dyDescent="0.35">
      <c r="A18" s="88" t="str">
        <f>'by Unit'!A101</f>
        <v>Student 16</v>
      </c>
      <c r="B18" s="88">
        <f>'by Unit'!B101</f>
        <v>0</v>
      </c>
      <c r="C18" s="43">
        <f t="shared" si="0"/>
        <v>0</v>
      </c>
      <c r="D18" s="88">
        <f>'by Unit'!C101</f>
        <v>0</v>
      </c>
      <c r="E18" s="43">
        <f t="shared" si="1"/>
        <v>0</v>
      </c>
      <c r="F18" s="88">
        <f>'by Unit'!D101</f>
        <v>0</v>
      </c>
      <c r="G18" s="43">
        <f t="shared" si="2"/>
        <v>0</v>
      </c>
      <c r="H18" s="88">
        <f>'by Unit'!E101</f>
        <v>0</v>
      </c>
      <c r="I18" s="43">
        <f t="shared" si="3"/>
        <v>0</v>
      </c>
      <c r="J18" s="88">
        <f>'by Unit'!F101</f>
        <v>0</v>
      </c>
      <c r="K18" s="43">
        <f t="shared" si="4"/>
        <v>0</v>
      </c>
      <c r="L18" s="88">
        <f>'by Unit'!G101</f>
        <v>0</v>
      </c>
      <c r="M18" s="43">
        <f t="shared" si="5"/>
        <v>0</v>
      </c>
      <c r="N18" s="88">
        <f>'by Unit'!H101</f>
        <v>0</v>
      </c>
      <c r="O18" s="43">
        <f t="shared" si="6"/>
        <v>0</v>
      </c>
      <c r="P18" s="88">
        <f>'by Unit'!I101</f>
        <v>0</v>
      </c>
      <c r="Q18" s="43">
        <f t="shared" si="7"/>
        <v>0</v>
      </c>
      <c r="S18" s="43"/>
    </row>
    <row r="19" spans="1:19" x14ac:dyDescent="0.35">
      <c r="A19" s="88" t="str">
        <f>'by Unit'!A102</f>
        <v>Student 17</v>
      </c>
      <c r="B19" s="88">
        <f>'by Unit'!B102</f>
        <v>0</v>
      </c>
      <c r="C19" s="43">
        <f t="shared" si="0"/>
        <v>0</v>
      </c>
      <c r="D19" s="88">
        <f>'by Unit'!C102</f>
        <v>0</v>
      </c>
      <c r="E19" s="43">
        <f t="shared" si="1"/>
        <v>0</v>
      </c>
      <c r="F19" s="88">
        <f>'by Unit'!D102</f>
        <v>0</v>
      </c>
      <c r="G19" s="43">
        <f t="shared" si="2"/>
        <v>0</v>
      </c>
      <c r="H19" s="88">
        <f>'by Unit'!E102</f>
        <v>0</v>
      </c>
      <c r="I19" s="43">
        <f t="shared" si="3"/>
        <v>0</v>
      </c>
      <c r="J19" s="88">
        <f>'by Unit'!F102</f>
        <v>0</v>
      </c>
      <c r="K19" s="43">
        <f t="shared" si="4"/>
        <v>0</v>
      </c>
      <c r="L19" s="88">
        <f>'by Unit'!G102</f>
        <v>0</v>
      </c>
      <c r="M19" s="43">
        <f t="shared" si="5"/>
        <v>0</v>
      </c>
      <c r="N19" s="88">
        <f>'by Unit'!H102</f>
        <v>0</v>
      </c>
      <c r="O19" s="43">
        <f t="shared" si="6"/>
        <v>0</v>
      </c>
      <c r="P19" s="88">
        <f>'by Unit'!I102</f>
        <v>0</v>
      </c>
      <c r="Q19" s="43">
        <f t="shared" si="7"/>
        <v>0</v>
      </c>
      <c r="S19" s="43"/>
    </row>
    <row r="20" spans="1:19" x14ac:dyDescent="0.35">
      <c r="A20" s="88" t="str">
        <f>'by Unit'!A103</f>
        <v>Student 18</v>
      </c>
      <c r="B20" s="88">
        <f>'by Unit'!B103</f>
        <v>0</v>
      </c>
      <c r="C20" s="43">
        <f t="shared" si="0"/>
        <v>0</v>
      </c>
      <c r="D20" s="88">
        <f>'by Unit'!C103</f>
        <v>0</v>
      </c>
      <c r="E20" s="43">
        <f t="shared" si="1"/>
        <v>0</v>
      </c>
      <c r="F20" s="88">
        <f>'by Unit'!D103</f>
        <v>0</v>
      </c>
      <c r="G20" s="43">
        <f t="shared" si="2"/>
        <v>0</v>
      </c>
      <c r="H20" s="88">
        <f>'by Unit'!E103</f>
        <v>0</v>
      </c>
      <c r="I20" s="43">
        <f t="shared" si="3"/>
        <v>0</v>
      </c>
      <c r="J20" s="88">
        <f>'by Unit'!F103</f>
        <v>0</v>
      </c>
      <c r="K20" s="43">
        <f t="shared" si="4"/>
        <v>0</v>
      </c>
      <c r="L20" s="88">
        <f>'by Unit'!G103</f>
        <v>0</v>
      </c>
      <c r="M20" s="43">
        <f t="shared" si="5"/>
        <v>0</v>
      </c>
      <c r="N20" s="88">
        <f>'by Unit'!H103</f>
        <v>0</v>
      </c>
      <c r="O20" s="43">
        <f t="shared" si="6"/>
        <v>0</v>
      </c>
      <c r="P20" s="88">
        <f>'by Unit'!I103</f>
        <v>0</v>
      </c>
      <c r="Q20" s="43">
        <f t="shared" si="7"/>
        <v>0</v>
      </c>
      <c r="S20" s="43"/>
    </row>
    <row r="21" spans="1:19" x14ac:dyDescent="0.35">
      <c r="A21" s="88" t="str">
        <f>'by Unit'!A104</f>
        <v>Student 19</v>
      </c>
      <c r="B21" s="88">
        <f>'by Unit'!B104</f>
        <v>0</v>
      </c>
      <c r="C21" s="43">
        <f t="shared" si="0"/>
        <v>0</v>
      </c>
      <c r="D21" s="88">
        <f>'by Unit'!C104</f>
        <v>0</v>
      </c>
      <c r="E21" s="43">
        <f t="shared" si="1"/>
        <v>0</v>
      </c>
      <c r="F21" s="88">
        <f>'by Unit'!D104</f>
        <v>0</v>
      </c>
      <c r="G21" s="43">
        <f t="shared" si="2"/>
        <v>0</v>
      </c>
      <c r="H21" s="88">
        <f>'by Unit'!E104</f>
        <v>0</v>
      </c>
      <c r="I21" s="43">
        <f t="shared" si="3"/>
        <v>0</v>
      </c>
      <c r="J21" s="88">
        <f>'by Unit'!F104</f>
        <v>0</v>
      </c>
      <c r="K21" s="43">
        <f t="shared" si="4"/>
        <v>0</v>
      </c>
      <c r="L21" s="88">
        <f>'by Unit'!G104</f>
        <v>0</v>
      </c>
      <c r="M21" s="43">
        <f t="shared" si="5"/>
        <v>0</v>
      </c>
      <c r="N21" s="88">
        <f>'by Unit'!H104</f>
        <v>0</v>
      </c>
      <c r="O21" s="43">
        <f t="shared" si="6"/>
        <v>0</v>
      </c>
      <c r="P21" s="88">
        <f>'by Unit'!I104</f>
        <v>0</v>
      </c>
      <c r="Q21" s="43">
        <f t="shared" si="7"/>
        <v>0</v>
      </c>
      <c r="S21" s="43"/>
    </row>
    <row r="22" spans="1:19" x14ac:dyDescent="0.35">
      <c r="A22" s="88" t="str">
        <f>'by Unit'!A105</f>
        <v>Student 20</v>
      </c>
      <c r="B22" s="88">
        <f>'by Unit'!B105</f>
        <v>0</v>
      </c>
      <c r="C22" s="43">
        <f t="shared" si="0"/>
        <v>0</v>
      </c>
      <c r="D22" s="88">
        <f>'by Unit'!C105</f>
        <v>0</v>
      </c>
      <c r="E22" s="43">
        <f t="shared" si="1"/>
        <v>0</v>
      </c>
      <c r="F22" s="88">
        <f>'by Unit'!D105</f>
        <v>0</v>
      </c>
      <c r="G22" s="43">
        <f t="shared" si="2"/>
        <v>0</v>
      </c>
      <c r="H22" s="88">
        <f>'by Unit'!E105</f>
        <v>0</v>
      </c>
      <c r="I22" s="43">
        <f t="shared" si="3"/>
        <v>0</v>
      </c>
      <c r="J22" s="88">
        <f>'by Unit'!F105</f>
        <v>0</v>
      </c>
      <c r="K22" s="43">
        <f t="shared" si="4"/>
        <v>0</v>
      </c>
      <c r="L22" s="88">
        <f>'by Unit'!G105</f>
        <v>0</v>
      </c>
      <c r="M22" s="43">
        <f t="shared" si="5"/>
        <v>0</v>
      </c>
      <c r="N22" s="88">
        <f>'by Unit'!H105</f>
        <v>0</v>
      </c>
      <c r="O22" s="43">
        <f t="shared" si="6"/>
        <v>0</v>
      </c>
      <c r="P22" s="88">
        <f>'by Unit'!I105</f>
        <v>0</v>
      </c>
      <c r="Q22" s="43">
        <f t="shared" si="7"/>
        <v>0</v>
      </c>
      <c r="S22" s="43"/>
    </row>
    <row r="23" spans="1:19" x14ac:dyDescent="0.35">
      <c r="A23" s="88" t="str">
        <f>'by Unit'!A106</f>
        <v>Student 21</v>
      </c>
      <c r="B23" s="88">
        <f>'by Unit'!B106</f>
        <v>0</v>
      </c>
      <c r="C23" s="43">
        <f t="shared" si="0"/>
        <v>0</v>
      </c>
      <c r="D23" s="88">
        <f>'by Unit'!C106</f>
        <v>0</v>
      </c>
      <c r="E23" s="43">
        <f t="shared" si="1"/>
        <v>0</v>
      </c>
      <c r="F23" s="88">
        <f>'by Unit'!D106</f>
        <v>0</v>
      </c>
      <c r="G23" s="43">
        <f t="shared" si="2"/>
        <v>0</v>
      </c>
      <c r="H23" s="88">
        <f>'by Unit'!E106</f>
        <v>0</v>
      </c>
      <c r="I23" s="43">
        <f t="shared" si="3"/>
        <v>0</v>
      </c>
      <c r="J23" s="88">
        <f>'by Unit'!F106</f>
        <v>0</v>
      </c>
      <c r="K23" s="43">
        <f t="shared" si="4"/>
        <v>0</v>
      </c>
      <c r="L23" s="88">
        <f>'by Unit'!G106</f>
        <v>0</v>
      </c>
      <c r="M23" s="43">
        <f t="shared" si="5"/>
        <v>0</v>
      </c>
      <c r="N23" s="88">
        <f>'by Unit'!H106</f>
        <v>0</v>
      </c>
      <c r="O23" s="43">
        <f t="shared" si="6"/>
        <v>0</v>
      </c>
      <c r="P23" s="88">
        <f>'by Unit'!I106</f>
        <v>0</v>
      </c>
      <c r="Q23" s="43">
        <f t="shared" si="7"/>
        <v>0</v>
      </c>
      <c r="S23" s="43"/>
    </row>
    <row r="24" spans="1:19" x14ac:dyDescent="0.35">
      <c r="A24" s="88" t="str">
        <f>'by Unit'!A107</f>
        <v>Student 22</v>
      </c>
      <c r="B24" s="88">
        <f>'by Unit'!B107</f>
        <v>0</v>
      </c>
      <c r="C24" s="43">
        <f t="shared" si="0"/>
        <v>0</v>
      </c>
      <c r="D24" s="88">
        <f>'by Unit'!C107</f>
        <v>0</v>
      </c>
      <c r="E24" s="43">
        <f t="shared" si="1"/>
        <v>0</v>
      </c>
      <c r="F24" s="88">
        <f>'by Unit'!D107</f>
        <v>0</v>
      </c>
      <c r="G24" s="43">
        <f t="shared" si="2"/>
        <v>0</v>
      </c>
      <c r="H24" s="88">
        <f>'by Unit'!E107</f>
        <v>0</v>
      </c>
      <c r="I24" s="43">
        <f t="shared" si="3"/>
        <v>0</v>
      </c>
      <c r="J24" s="88">
        <f>'by Unit'!F107</f>
        <v>0</v>
      </c>
      <c r="K24" s="43">
        <f t="shared" si="4"/>
        <v>0</v>
      </c>
      <c r="L24" s="88">
        <f>'by Unit'!G107</f>
        <v>0</v>
      </c>
      <c r="M24" s="43">
        <f t="shared" si="5"/>
        <v>0</v>
      </c>
      <c r="N24" s="88">
        <f>'by Unit'!H107</f>
        <v>0</v>
      </c>
      <c r="O24" s="43">
        <f t="shared" si="6"/>
        <v>0</v>
      </c>
      <c r="P24" s="88">
        <f>'by Unit'!I107</f>
        <v>0</v>
      </c>
      <c r="Q24" s="43">
        <f t="shared" si="7"/>
        <v>0</v>
      </c>
      <c r="S24" s="43"/>
    </row>
    <row r="25" spans="1:19" x14ac:dyDescent="0.35">
      <c r="A25" s="88" t="str">
        <f>'by Unit'!A108</f>
        <v>Student 23</v>
      </c>
      <c r="B25" s="88">
        <f>'by Unit'!B108</f>
        <v>0</v>
      </c>
      <c r="C25" s="43">
        <f t="shared" si="0"/>
        <v>0</v>
      </c>
      <c r="D25" s="88">
        <f>'by Unit'!C108</f>
        <v>0</v>
      </c>
      <c r="E25" s="43">
        <f t="shared" si="1"/>
        <v>0</v>
      </c>
      <c r="F25" s="88">
        <f>'by Unit'!D108</f>
        <v>0</v>
      </c>
      <c r="G25" s="43">
        <f t="shared" si="2"/>
        <v>0</v>
      </c>
      <c r="H25" s="88">
        <f>'by Unit'!E108</f>
        <v>0</v>
      </c>
      <c r="I25" s="43">
        <f t="shared" si="3"/>
        <v>0</v>
      </c>
      <c r="J25" s="88">
        <f>'by Unit'!F108</f>
        <v>0</v>
      </c>
      <c r="K25" s="43">
        <f t="shared" si="4"/>
        <v>0</v>
      </c>
      <c r="L25" s="88">
        <f>'by Unit'!G108</f>
        <v>0</v>
      </c>
      <c r="M25" s="43">
        <f t="shared" si="5"/>
        <v>0</v>
      </c>
      <c r="N25" s="88">
        <f>'by Unit'!H108</f>
        <v>0</v>
      </c>
      <c r="O25" s="43">
        <f t="shared" si="6"/>
        <v>0</v>
      </c>
      <c r="P25" s="88">
        <f>'by Unit'!I108</f>
        <v>0</v>
      </c>
      <c r="Q25" s="43">
        <f t="shared" si="7"/>
        <v>0</v>
      </c>
      <c r="S25" s="43"/>
    </row>
    <row r="26" spans="1:19" x14ac:dyDescent="0.35">
      <c r="A26" s="88" t="str">
        <f>'by Unit'!A109</f>
        <v>Student 24</v>
      </c>
      <c r="B26" s="88">
        <f>'by Unit'!B109</f>
        <v>0</v>
      </c>
      <c r="C26" s="43">
        <f t="shared" si="0"/>
        <v>0</v>
      </c>
      <c r="D26" s="88">
        <f>'by Unit'!C109</f>
        <v>0</v>
      </c>
      <c r="E26" s="43">
        <f t="shared" si="1"/>
        <v>0</v>
      </c>
      <c r="F26" s="88">
        <f>'by Unit'!D109</f>
        <v>0</v>
      </c>
      <c r="G26" s="43">
        <f t="shared" si="2"/>
        <v>0</v>
      </c>
      <c r="H26" s="88">
        <f>'by Unit'!E109</f>
        <v>0</v>
      </c>
      <c r="I26" s="43">
        <f t="shared" si="3"/>
        <v>0</v>
      </c>
      <c r="J26" s="88">
        <f>'by Unit'!F109</f>
        <v>0</v>
      </c>
      <c r="K26" s="43">
        <f t="shared" si="4"/>
        <v>0</v>
      </c>
      <c r="L26" s="88">
        <f>'by Unit'!G109</f>
        <v>0</v>
      </c>
      <c r="M26" s="43">
        <f t="shared" si="5"/>
        <v>0</v>
      </c>
      <c r="N26" s="88">
        <f>'by Unit'!H109</f>
        <v>0</v>
      </c>
      <c r="O26" s="43">
        <f t="shared" si="6"/>
        <v>0</v>
      </c>
      <c r="P26" s="88">
        <f>'by Unit'!I109</f>
        <v>0</v>
      </c>
      <c r="Q26" s="43">
        <f t="shared" si="7"/>
        <v>0</v>
      </c>
      <c r="S26" s="43"/>
    </row>
    <row r="27" spans="1:19" x14ac:dyDescent="0.35">
      <c r="A27" s="88" t="str">
        <f>'by Unit'!A110</f>
        <v>Student 25</v>
      </c>
      <c r="B27" s="88">
        <f>'by Unit'!B110</f>
        <v>0</v>
      </c>
      <c r="C27" s="43">
        <f t="shared" si="0"/>
        <v>0</v>
      </c>
      <c r="D27" s="88">
        <f>'by Unit'!C110</f>
        <v>0</v>
      </c>
      <c r="E27" s="43">
        <f t="shared" si="1"/>
        <v>0</v>
      </c>
      <c r="F27" s="88">
        <f>'by Unit'!D110</f>
        <v>0</v>
      </c>
      <c r="G27" s="43">
        <f t="shared" si="2"/>
        <v>0</v>
      </c>
      <c r="H27" s="88">
        <f>'by Unit'!E110</f>
        <v>0</v>
      </c>
      <c r="I27" s="43">
        <f t="shared" si="3"/>
        <v>0</v>
      </c>
      <c r="J27" s="88">
        <f>'by Unit'!F110</f>
        <v>0</v>
      </c>
      <c r="K27" s="43">
        <f t="shared" si="4"/>
        <v>0</v>
      </c>
      <c r="L27" s="88">
        <f>'by Unit'!G110</f>
        <v>0</v>
      </c>
      <c r="M27" s="43">
        <f t="shared" si="5"/>
        <v>0</v>
      </c>
      <c r="N27" s="88">
        <f>'by Unit'!H110</f>
        <v>0</v>
      </c>
      <c r="O27" s="43">
        <f t="shared" si="6"/>
        <v>0</v>
      </c>
      <c r="P27" s="88">
        <f>'by Unit'!I110</f>
        <v>0</v>
      </c>
      <c r="Q27" s="43">
        <f t="shared" si="7"/>
        <v>0</v>
      </c>
      <c r="S27" s="43"/>
    </row>
    <row r="28" spans="1:19" x14ac:dyDescent="0.35">
      <c r="A28" s="88" t="str">
        <f>'by Unit'!A111</f>
        <v>Student 26</v>
      </c>
      <c r="B28" s="88">
        <f>'by Unit'!B111</f>
        <v>0</v>
      </c>
      <c r="C28" s="43">
        <f t="shared" ref="C28:C42" si="8">(B28/$B$2)*100</f>
        <v>0</v>
      </c>
      <c r="D28" s="88">
        <f>'by Unit'!C111</f>
        <v>0</v>
      </c>
      <c r="E28" s="43">
        <f t="shared" ref="E28:E42" si="9">(D28/$D$2)*100</f>
        <v>0</v>
      </c>
      <c r="F28" s="88">
        <f>'by Unit'!D111</f>
        <v>0</v>
      </c>
      <c r="G28" s="43">
        <f t="shared" ref="G28:G42" si="10">(F28/$F$2)*100</f>
        <v>0</v>
      </c>
      <c r="H28" s="88">
        <f>'by Unit'!E111</f>
        <v>0</v>
      </c>
      <c r="I28" s="43">
        <f t="shared" ref="I28:I42" si="11">(H28/$H$2)*100</f>
        <v>0</v>
      </c>
      <c r="J28" s="88">
        <f>'by Unit'!F111</f>
        <v>0</v>
      </c>
      <c r="K28" s="43">
        <f t="shared" ref="K28:K42" si="12">(J28/$J$2)*100</f>
        <v>0</v>
      </c>
      <c r="L28" s="88">
        <f>'by Unit'!G111</f>
        <v>0</v>
      </c>
      <c r="M28" s="43">
        <f t="shared" ref="M28:M42" si="13">(L28/$L$2)*100</f>
        <v>0</v>
      </c>
      <c r="N28" s="88">
        <f>'by Unit'!H111</f>
        <v>0</v>
      </c>
      <c r="O28" s="43">
        <f t="shared" ref="O28:O42" si="14">(N28/$N$2)*100</f>
        <v>0</v>
      </c>
      <c r="P28" s="88">
        <f>'by Unit'!I111</f>
        <v>0</v>
      </c>
      <c r="Q28" s="43">
        <f t="shared" ref="Q28:Q42" si="15">(P28/$P$2)*100</f>
        <v>0</v>
      </c>
    </row>
    <row r="29" spans="1:19" x14ac:dyDescent="0.35">
      <c r="A29" s="88" t="str">
        <f>'by Unit'!A112</f>
        <v>Student 27</v>
      </c>
      <c r="B29" s="88">
        <f>'by Unit'!B112</f>
        <v>0</v>
      </c>
      <c r="C29" s="43">
        <f t="shared" si="8"/>
        <v>0</v>
      </c>
      <c r="D29" s="88">
        <f>'by Unit'!C112</f>
        <v>0</v>
      </c>
      <c r="E29" s="43">
        <f t="shared" si="9"/>
        <v>0</v>
      </c>
      <c r="F29" s="88">
        <f>'by Unit'!D112</f>
        <v>0</v>
      </c>
      <c r="G29" s="43">
        <f t="shared" si="10"/>
        <v>0</v>
      </c>
      <c r="H29" s="88">
        <f>'by Unit'!E112</f>
        <v>0</v>
      </c>
      <c r="I29" s="43">
        <f t="shared" si="11"/>
        <v>0</v>
      </c>
      <c r="J29" s="88">
        <f>'by Unit'!F112</f>
        <v>0</v>
      </c>
      <c r="K29" s="43">
        <f t="shared" si="12"/>
        <v>0</v>
      </c>
      <c r="L29" s="88">
        <f>'by Unit'!G112</f>
        <v>0</v>
      </c>
      <c r="M29" s="43">
        <f t="shared" si="13"/>
        <v>0</v>
      </c>
      <c r="N29" s="88">
        <f>'by Unit'!H112</f>
        <v>0</v>
      </c>
      <c r="O29" s="43">
        <f t="shared" si="14"/>
        <v>0</v>
      </c>
      <c r="P29" s="88">
        <f>'by Unit'!I112</f>
        <v>0</v>
      </c>
      <c r="Q29" s="43">
        <f t="shared" si="15"/>
        <v>0</v>
      </c>
    </row>
    <row r="30" spans="1:19" x14ac:dyDescent="0.35">
      <c r="A30" s="88" t="str">
        <f>'by Unit'!A113</f>
        <v>Student 28</v>
      </c>
      <c r="B30" s="88">
        <f>'by Unit'!B113</f>
        <v>0</v>
      </c>
      <c r="C30" s="43">
        <f t="shared" si="8"/>
        <v>0</v>
      </c>
      <c r="D30" s="88">
        <f>'by Unit'!C113</f>
        <v>0</v>
      </c>
      <c r="E30" s="43">
        <f t="shared" si="9"/>
        <v>0</v>
      </c>
      <c r="F30" s="88">
        <f>'by Unit'!D113</f>
        <v>0</v>
      </c>
      <c r="G30" s="43">
        <f t="shared" si="10"/>
        <v>0</v>
      </c>
      <c r="H30" s="88">
        <f>'by Unit'!E113</f>
        <v>0</v>
      </c>
      <c r="I30" s="43">
        <f t="shared" si="11"/>
        <v>0</v>
      </c>
      <c r="J30" s="88">
        <f>'by Unit'!F113</f>
        <v>0</v>
      </c>
      <c r="K30" s="43">
        <f t="shared" si="12"/>
        <v>0</v>
      </c>
      <c r="L30" s="88">
        <f>'by Unit'!G113</f>
        <v>0</v>
      </c>
      <c r="M30" s="43">
        <f t="shared" si="13"/>
        <v>0</v>
      </c>
      <c r="N30" s="88">
        <f>'by Unit'!H113</f>
        <v>0</v>
      </c>
      <c r="O30" s="43">
        <f t="shared" si="14"/>
        <v>0</v>
      </c>
      <c r="P30" s="88">
        <f>'by Unit'!I113</f>
        <v>0</v>
      </c>
      <c r="Q30" s="43">
        <f t="shared" si="15"/>
        <v>0</v>
      </c>
    </row>
    <row r="31" spans="1:19" x14ac:dyDescent="0.35">
      <c r="A31" s="88" t="str">
        <f>'by Unit'!A114</f>
        <v>Student 29</v>
      </c>
      <c r="B31" s="88">
        <f>'by Unit'!B114</f>
        <v>0</v>
      </c>
      <c r="C31" s="43">
        <f t="shared" si="8"/>
        <v>0</v>
      </c>
      <c r="D31" s="88">
        <f>'by Unit'!C114</f>
        <v>0</v>
      </c>
      <c r="E31" s="43">
        <f t="shared" si="9"/>
        <v>0</v>
      </c>
      <c r="F31" s="88">
        <f>'by Unit'!D114</f>
        <v>0</v>
      </c>
      <c r="G31" s="43">
        <f t="shared" si="10"/>
        <v>0</v>
      </c>
      <c r="H31" s="88">
        <f>'by Unit'!E114</f>
        <v>0</v>
      </c>
      <c r="I31" s="43">
        <f t="shared" si="11"/>
        <v>0</v>
      </c>
      <c r="J31" s="88">
        <f>'by Unit'!F114</f>
        <v>0</v>
      </c>
      <c r="K31" s="43">
        <f t="shared" si="12"/>
        <v>0</v>
      </c>
      <c r="L31" s="88">
        <f>'by Unit'!G114</f>
        <v>0</v>
      </c>
      <c r="M31" s="43">
        <f t="shared" si="13"/>
        <v>0</v>
      </c>
      <c r="N31" s="88">
        <f>'by Unit'!H114</f>
        <v>0</v>
      </c>
      <c r="O31" s="43">
        <f t="shared" si="14"/>
        <v>0</v>
      </c>
      <c r="P31" s="88">
        <f>'by Unit'!I114</f>
        <v>0</v>
      </c>
      <c r="Q31" s="43">
        <f t="shared" si="15"/>
        <v>0</v>
      </c>
    </row>
    <row r="32" spans="1:19" x14ac:dyDescent="0.35">
      <c r="A32" s="88" t="str">
        <f>'by Unit'!A115</f>
        <v>Student 30</v>
      </c>
      <c r="B32" s="88">
        <f>'by Unit'!B115</f>
        <v>0</v>
      </c>
      <c r="C32" s="43">
        <f t="shared" si="8"/>
        <v>0</v>
      </c>
      <c r="D32" s="88">
        <f>'by Unit'!C115</f>
        <v>0</v>
      </c>
      <c r="E32" s="43">
        <f t="shared" si="9"/>
        <v>0</v>
      </c>
      <c r="F32" s="88">
        <f>'by Unit'!D115</f>
        <v>0</v>
      </c>
      <c r="G32" s="43">
        <f t="shared" si="10"/>
        <v>0</v>
      </c>
      <c r="H32" s="88">
        <f>'by Unit'!E115</f>
        <v>0</v>
      </c>
      <c r="I32" s="43">
        <f t="shared" si="11"/>
        <v>0</v>
      </c>
      <c r="J32" s="88">
        <f>'by Unit'!F115</f>
        <v>0</v>
      </c>
      <c r="K32" s="43">
        <f t="shared" si="12"/>
        <v>0</v>
      </c>
      <c r="L32" s="88">
        <f>'by Unit'!G115</f>
        <v>0</v>
      </c>
      <c r="M32" s="43">
        <f t="shared" si="13"/>
        <v>0</v>
      </c>
      <c r="N32" s="88">
        <f>'by Unit'!H115</f>
        <v>0</v>
      </c>
      <c r="O32" s="43">
        <f t="shared" si="14"/>
        <v>0</v>
      </c>
      <c r="P32" s="88">
        <f>'by Unit'!I115</f>
        <v>0</v>
      </c>
      <c r="Q32" s="43">
        <f t="shared" si="15"/>
        <v>0</v>
      </c>
    </row>
    <row r="33" spans="1:19" x14ac:dyDescent="0.35">
      <c r="A33" s="88" t="str">
        <f>'by Unit'!A116</f>
        <v>Student 31</v>
      </c>
      <c r="B33" s="88">
        <f>'by Unit'!B116</f>
        <v>0</v>
      </c>
      <c r="C33" s="43">
        <f t="shared" si="8"/>
        <v>0</v>
      </c>
      <c r="D33" s="88">
        <f>'by Unit'!C116</f>
        <v>0</v>
      </c>
      <c r="E33" s="43">
        <f t="shared" si="9"/>
        <v>0</v>
      </c>
      <c r="F33" s="88">
        <f>'by Unit'!D116</f>
        <v>0</v>
      </c>
      <c r="G33" s="43">
        <f t="shared" si="10"/>
        <v>0</v>
      </c>
      <c r="H33" s="88">
        <f>'by Unit'!E116</f>
        <v>0</v>
      </c>
      <c r="I33" s="43">
        <f t="shared" si="11"/>
        <v>0</v>
      </c>
      <c r="J33" s="88">
        <f>'by Unit'!F116</f>
        <v>0</v>
      </c>
      <c r="K33" s="43">
        <f t="shared" si="12"/>
        <v>0</v>
      </c>
      <c r="L33" s="88">
        <f>'by Unit'!G116</f>
        <v>0</v>
      </c>
      <c r="M33" s="43">
        <f t="shared" si="13"/>
        <v>0</v>
      </c>
      <c r="N33" s="88">
        <f>'by Unit'!H116</f>
        <v>0</v>
      </c>
      <c r="O33" s="43">
        <f t="shared" si="14"/>
        <v>0</v>
      </c>
      <c r="P33" s="88">
        <f>'by Unit'!I116</f>
        <v>0</v>
      </c>
      <c r="Q33" s="43">
        <f t="shared" si="15"/>
        <v>0</v>
      </c>
      <c r="S33" s="43"/>
    </row>
    <row r="34" spans="1:19" x14ac:dyDescent="0.35">
      <c r="A34" s="88" t="str">
        <f>'by Unit'!A117</f>
        <v>Student 32</v>
      </c>
      <c r="B34" s="88">
        <f>'by Unit'!B117</f>
        <v>0</v>
      </c>
      <c r="C34" s="43">
        <f t="shared" si="8"/>
        <v>0</v>
      </c>
      <c r="D34" s="88">
        <f>'by Unit'!C117</f>
        <v>0</v>
      </c>
      <c r="E34" s="43">
        <f t="shared" si="9"/>
        <v>0</v>
      </c>
      <c r="F34" s="88">
        <f>'by Unit'!D117</f>
        <v>0</v>
      </c>
      <c r="G34" s="43">
        <f t="shared" si="10"/>
        <v>0</v>
      </c>
      <c r="H34" s="88">
        <f>'by Unit'!E117</f>
        <v>0</v>
      </c>
      <c r="I34" s="43">
        <f t="shared" si="11"/>
        <v>0</v>
      </c>
      <c r="J34" s="88">
        <f>'by Unit'!F117</f>
        <v>0</v>
      </c>
      <c r="K34" s="43">
        <f t="shared" si="12"/>
        <v>0</v>
      </c>
      <c r="L34" s="88">
        <f>'by Unit'!G117</f>
        <v>0</v>
      </c>
      <c r="M34" s="43">
        <f t="shared" si="13"/>
        <v>0</v>
      </c>
      <c r="N34" s="88">
        <f>'by Unit'!H117</f>
        <v>0</v>
      </c>
      <c r="O34" s="43">
        <f t="shared" si="14"/>
        <v>0</v>
      </c>
      <c r="P34" s="88">
        <f>'by Unit'!I117</f>
        <v>0</v>
      </c>
      <c r="Q34" s="43">
        <f t="shared" si="15"/>
        <v>0</v>
      </c>
      <c r="S34" s="43"/>
    </row>
    <row r="35" spans="1:19" x14ac:dyDescent="0.35">
      <c r="A35" s="88" t="str">
        <f>'by Unit'!A118</f>
        <v>Student 33</v>
      </c>
      <c r="B35" s="88">
        <f>'by Unit'!B118</f>
        <v>0</v>
      </c>
      <c r="C35" s="43">
        <f t="shared" si="8"/>
        <v>0</v>
      </c>
      <c r="D35" s="88">
        <f>'by Unit'!C118</f>
        <v>0</v>
      </c>
      <c r="E35" s="43">
        <f t="shared" si="9"/>
        <v>0</v>
      </c>
      <c r="F35" s="88">
        <f>'by Unit'!D118</f>
        <v>0</v>
      </c>
      <c r="G35" s="43">
        <f t="shared" si="10"/>
        <v>0</v>
      </c>
      <c r="H35" s="88">
        <f>'by Unit'!E118</f>
        <v>0</v>
      </c>
      <c r="I35" s="43">
        <f t="shared" si="11"/>
        <v>0</v>
      </c>
      <c r="J35" s="88">
        <f>'by Unit'!F118</f>
        <v>0</v>
      </c>
      <c r="K35" s="43">
        <f t="shared" si="12"/>
        <v>0</v>
      </c>
      <c r="L35" s="88">
        <f>'by Unit'!G118</f>
        <v>0</v>
      </c>
      <c r="M35" s="43">
        <f t="shared" si="13"/>
        <v>0</v>
      </c>
      <c r="N35" s="88">
        <f>'by Unit'!H118</f>
        <v>0</v>
      </c>
      <c r="O35" s="43">
        <f t="shared" si="14"/>
        <v>0</v>
      </c>
      <c r="P35" s="88">
        <f>'by Unit'!I118</f>
        <v>0</v>
      </c>
      <c r="Q35" s="43">
        <f t="shared" si="15"/>
        <v>0</v>
      </c>
      <c r="S35" s="43"/>
    </row>
    <row r="36" spans="1:19" x14ac:dyDescent="0.35">
      <c r="A36" s="88" t="str">
        <f>'by Unit'!A119</f>
        <v>Student 34</v>
      </c>
      <c r="B36" s="88">
        <f>'by Unit'!B119</f>
        <v>0</v>
      </c>
      <c r="C36" s="43">
        <f t="shared" si="8"/>
        <v>0</v>
      </c>
      <c r="D36" s="88">
        <f>'by Unit'!C119</f>
        <v>0</v>
      </c>
      <c r="E36" s="43">
        <f t="shared" si="9"/>
        <v>0</v>
      </c>
      <c r="F36" s="88">
        <f>'by Unit'!D119</f>
        <v>0</v>
      </c>
      <c r="G36" s="43">
        <f t="shared" si="10"/>
        <v>0</v>
      </c>
      <c r="H36" s="88">
        <f>'by Unit'!E119</f>
        <v>0</v>
      </c>
      <c r="I36" s="43">
        <f t="shared" si="11"/>
        <v>0</v>
      </c>
      <c r="J36" s="88">
        <f>'by Unit'!F119</f>
        <v>0</v>
      </c>
      <c r="K36" s="43">
        <f t="shared" si="12"/>
        <v>0</v>
      </c>
      <c r="L36" s="88">
        <f>'by Unit'!G119</f>
        <v>0</v>
      </c>
      <c r="M36" s="43">
        <f t="shared" si="13"/>
        <v>0</v>
      </c>
      <c r="N36" s="88">
        <f>'by Unit'!H119</f>
        <v>0</v>
      </c>
      <c r="O36" s="43">
        <f t="shared" si="14"/>
        <v>0</v>
      </c>
      <c r="P36" s="88">
        <f>'by Unit'!I119</f>
        <v>0</v>
      </c>
      <c r="Q36" s="43">
        <f t="shared" si="15"/>
        <v>0</v>
      </c>
      <c r="S36" s="43"/>
    </row>
    <row r="37" spans="1:19" x14ac:dyDescent="0.35">
      <c r="A37" s="88" t="str">
        <f>'by Unit'!A120</f>
        <v>Student 35</v>
      </c>
      <c r="B37" s="88">
        <f>'by Unit'!B120</f>
        <v>0</v>
      </c>
      <c r="C37" s="43">
        <f t="shared" si="8"/>
        <v>0</v>
      </c>
      <c r="D37" s="88">
        <f>'by Unit'!C120</f>
        <v>0</v>
      </c>
      <c r="E37" s="43">
        <f t="shared" si="9"/>
        <v>0</v>
      </c>
      <c r="F37" s="88">
        <f>'by Unit'!D120</f>
        <v>0</v>
      </c>
      <c r="G37" s="43">
        <f t="shared" si="10"/>
        <v>0</v>
      </c>
      <c r="H37" s="88">
        <f>'by Unit'!E120</f>
        <v>0</v>
      </c>
      <c r="I37" s="43">
        <f t="shared" si="11"/>
        <v>0</v>
      </c>
      <c r="J37" s="88">
        <f>'by Unit'!F120</f>
        <v>0</v>
      </c>
      <c r="K37" s="43">
        <f t="shared" si="12"/>
        <v>0</v>
      </c>
      <c r="L37" s="88">
        <f>'by Unit'!G120</f>
        <v>0</v>
      </c>
      <c r="M37" s="43">
        <f t="shared" si="13"/>
        <v>0</v>
      </c>
      <c r="N37" s="88">
        <f>'by Unit'!H120</f>
        <v>0</v>
      </c>
      <c r="O37" s="43">
        <f t="shared" si="14"/>
        <v>0</v>
      </c>
      <c r="P37" s="88">
        <f>'by Unit'!I120</f>
        <v>0</v>
      </c>
      <c r="Q37" s="43">
        <f t="shared" si="15"/>
        <v>0</v>
      </c>
      <c r="S37" s="43"/>
    </row>
    <row r="38" spans="1:19" x14ac:dyDescent="0.35">
      <c r="A38" s="88" t="str">
        <f>'by Unit'!A121</f>
        <v>Student 36</v>
      </c>
      <c r="B38" s="88">
        <f>'by Unit'!B121</f>
        <v>0</v>
      </c>
      <c r="C38" s="43">
        <f t="shared" si="8"/>
        <v>0</v>
      </c>
      <c r="D38" s="88">
        <f>'by Unit'!C121</f>
        <v>0</v>
      </c>
      <c r="E38" s="43">
        <f t="shared" si="9"/>
        <v>0</v>
      </c>
      <c r="F38" s="88">
        <f>'by Unit'!D121</f>
        <v>0</v>
      </c>
      <c r="G38" s="43">
        <f t="shared" si="10"/>
        <v>0</v>
      </c>
      <c r="H38" s="88">
        <f>'by Unit'!E121</f>
        <v>0</v>
      </c>
      <c r="I38" s="43">
        <f t="shared" si="11"/>
        <v>0</v>
      </c>
      <c r="J38" s="88">
        <f>'by Unit'!F121</f>
        <v>0</v>
      </c>
      <c r="K38" s="43">
        <f t="shared" si="12"/>
        <v>0</v>
      </c>
      <c r="L38" s="88">
        <f>'by Unit'!G121</f>
        <v>0</v>
      </c>
      <c r="M38" s="43">
        <f t="shared" si="13"/>
        <v>0</v>
      </c>
      <c r="N38" s="88">
        <f>'by Unit'!H121</f>
        <v>0</v>
      </c>
      <c r="O38" s="43">
        <f t="shared" si="14"/>
        <v>0</v>
      </c>
      <c r="P38" s="88">
        <f>'by Unit'!I121</f>
        <v>0</v>
      </c>
      <c r="Q38" s="43">
        <f t="shared" si="15"/>
        <v>0</v>
      </c>
      <c r="S38" s="43"/>
    </row>
    <row r="39" spans="1:19" x14ac:dyDescent="0.35">
      <c r="A39" s="88" t="str">
        <f>'by Unit'!A122</f>
        <v>Student 37</v>
      </c>
      <c r="B39" s="88">
        <f>'by Unit'!B122</f>
        <v>0</v>
      </c>
      <c r="C39" s="43">
        <f t="shared" si="8"/>
        <v>0</v>
      </c>
      <c r="D39" s="88">
        <f>'by Unit'!C122</f>
        <v>0</v>
      </c>
      <c r="E39" s="43">
        <f t="shared" si="9"/>
        <v>0</v>
      </c>
      <c r="F39" s="88">
        <f>'by Unit'!D122</f>
        <v>0</v>
      </c>
      <c r="G39" s="43">
        <f t="shared" si="10"/>
        <v>0</v>
      </c>
      <c r="H39" s="88">
        <f>'by Unit'!E122</f>
        <v>0</v>
      </c>
      <c r="I39" s="43">
        <f t="shared" si="11"/>
        <v>0</v>
      </c>
      <c r="J39" s="88">
        <f>'by Unit'!F122</f>
        <v>0</v>
      </c>
      <c r="K39" s="43">
        <f t="shared" si="12"/>
        <v>0</v>
      </c>
      <c r="L39" s="88">
        <f>'by Unit'!G122</f>
        <v>0</v>
      </c>
      <c r="M39" s="43">
        <f t="shared" si="13"/>
        <v>0</v>
      </c>
      <c r="N39" s="88">
        <f>'by Unit'!H122</f>
        <v>0</v>
      </c>
      <c r="O39" s="43">
        <f t="shared" si="14"/>
        <v>0</v>
      </c>
      <c r="P39" s="88">
        <f>'by Unit'!I122</f>
        <v>0</v>
      </c>
      <c r="Q39" s="43">
        <f t="shared" si="15"/>
        <v>0</v>
      </c>
      <c r="S39" s="43"/>
    </row>
    <row r="40" spans="1:19" x14ac:dyDescent="0.35">
      <c r="A40" s="88" t="str">
        <f>'by Unit'!A123</f>
        <v>Student 38</v>
      </c>
      <c r="B40" s="88">
        <f>'by Unit'!B123</f>
        <v>0</v>
      </c>
      <c r="C40" s="43">
        <f t="shared" si="8"/>
        <v>0</v>
      </c>
      <c r="D40" s="88">
        <f>'by Unit'!C123</f>
        <v>0</v>
      </c>
      <c r="E40" s="43">
        <f t="shared" si="9"/>
        <v>0</v>
      </c>
      <c r="F40" s="88">
        <f>'by Unit'!D123</f>
        <v>0</v>
      </c>
      <c r="G40" s="43">
        <f t="shared" si="10"/>
        <v>0</v>
      </c>
      <c r="H40" s="88">
        <f>'by Unit'!E123</f>
        <v>0</v>
      </c>
      <c r="I40" s="43">
        <f t="shared" si="11"/>
        <v>0</v>
      </c>
      <c r="J40" s="88">
        <f>'by Unit'!F123</f>
        <v>0</v>
      </c>
      <c r="K40" s="43">
        <f t="shared" si="12"/>
        <v>0</v>
      </c>
      <c r="L40" s="88">
        <f>'by Unit'!G123</f>
        <v>0</v>
      </c>
      <c r="M40" s="43">
        <f t="shared" si="13"/>
        <v>0</v>
      </c>
      <c r="N40" s="88">
        <f>'by Unit'!H123</f>
        <v>0</v>
      </c>
      <c r="O40" s="43">
        <f t="shared" si="14"/>
        <v>0</v>
      </c>
      <c r="P40" s="88">
        <f>'by Unit'!I123</f>
        <v>0</v>
      </c>
      <c r="Q40" s="43">
        <f t="shared" si="15"/>
        <v>0</v>
      </c>
      <c r="S40" s="43"/>
    </row>
    <row r="41" spans="1:19" x14ac:dyDescent="0.35">
      <c r="A41" s="88" t="str">
        <f>'by Unit'!A124</f>
        <v>Student 39</v>
      </c>
      <c r="B41" s="88">
        <f>'by Unit'!B124</f>
        <v>0</v>
      </c>
      <c r="C41" s="43">
        <f t="shared" si="8"/>
        <v>0</v>
      </c>
      <c r="D41" s="88">
        <f>'by Unit'!C124</f>
        <v>0</v>
      </c>
      <c r="E41" s="43">
        <f t="shared" si="9"/>
        <v>0</v>
      </c>
      <c r="F41" s="88">
        <f>'by Unit'!D124</f>
        <v>0</v>
      </c>
      <c r="G41" s="43">
        <f t="shared" si="10"/>
        <v>0</v>
      </c>
      <c r="H41" s="88">
        <f>'by Unit'!E124</f>
        <v>0</v>
      </c>
      <c r="I41" s="43">
        <f t="shared" si="11"/>
        <v>0</v>
      </c>
      <c r="J41" s="88">
        <f>'by Unit'!F124</f>
        <v>0</v>
      </c>
      <c r="K41" s="43">
        <f t="shared" si="12"/>
        <v>0</v>
      </c>
      <c r="L41" s="88">
        <f>'by Unit'!G124</f>
        <v>0</v>
      </c>
      <c r="M41" s="43">
        <f t="shared" si="13"/>
        <v>0</v>
      </c>
      <c r="N41" s="88">
        <f>'by Unit'!H124</f>
        <v>0</v>
      </c>
      <c r="O41" s="43">
        <f t="shared" si="14"/>
        <v>0</v>
      </c>
      <c r="P41" s="88">
        <f>'by Unit'!I124</f>
        <v>0</v>
      </c>
      <c r="Q41" s="43">
        <f t="shared" si="15"/>
        <v>0</v>
      </c>
      <c r="S41" s="43"/>
    </row>
    <row r="42" spans="1:19" x14ac:dyDescent="0.35">
      <c r="A42" s="88" t="str">
        <f>'by Unit'!A125</f>
        <v>Student 40</v>
      </c>
      <c r="B42" s="88">
        <f>'by Unit'!B125</f>
        <v>0</v>
      </c>
      <c r="C42" s="43">
        <f t="shared" si="8"/>
        <v>0</v>
      </c>
      <c r="D42" s="88">
        <f>'by Unit'!C125</f>
        <v>0</v>
      </c>
      <c r="E42" s="43">
        <f t="shared" si="9"/>
        <v>0</v>
      </c>
      <c r="F42" s="88">
        <f>'by Unit'!D125</f>
        <v>0</v>
      </c>
      <c r="G42" s="43">
        <f t="shared" si="10"/>
        <v>0</v>
      </c>
      <c r="H42" s="88">
        <f>'by Unit'!E125</f>
        <v>0</v>
      </c>
      <c r="I42" s="43">
        <f t="shared" si="11"/>
        <v>0</v>
      </c>
      <c r="J42" s="88">
        <f>'by Unit'!F125</f>
        <v>0</v>
      </c>
      <c r="K42" s="43">
        <f t="shared" si="12"/>
        <v>0</v>
      </c>
      <c r="L42" s="88">
        <f>'by Unit'!G125</f>
        <v>0</v>
      </c>
      <c r="M42" s="43">
        <f t="shared" si="13"/>
        <v>0</v>
      </c>
      <c r="N42" s="88">
        <f>'by Unit'!H125</f>
        <v>0</v>
      </c>
      <c r="O42" s="43">
        <f t="shared" si="14"/>
        <v>0</v>
      </c>
      <c r="P42" s="88">
        <f>'by Unit'!I125</f>
        <v>0</v>
      </c>
      <c r="Q42" s="43">
        <f t="shared" si="15"/>
        <v>0</v>
      </c>
      <c r="S42" s="43"/>
    </row>
    <row r="44" spans="1:19" x14ac:dyDescent="0.35">
      <c r="A44" s="88" t="s">
        <v>1</v>
      </c>
      <c r="C44" s="43">
        <f>AVERAGE(C3:C42)</f>
        <v>0</v>
      </c>
      <c r="E44" s="43">
        <f>AVERAGE(E3:E42)</f>
        <v>0</v>
      </c>
      <c r="G44" s="43">
        <f>AVERAGE(G3:G42)</f>
        <v>0</v>
      </c>
      <c r="I44" s="43">
        <f>AVERAGE(I3:I42)</f>
        <v>0</v>
      </c>
      <c r="K44" s="43">
        <f>AVERAGE(K3:K42)</f>
        <v>0</v>
      </c>
      <c r="M44" s="43">
        <f>AVERAGE(M3:M42)</f>
        <v>0</v>
      </c>
      <c r="O44" s="43">
        <f>AVERAGE(O3:O42)</f>
        <v>0</v>
      </c>
      <c r="Q44" s="43">
        <f>AVERAGE(Q3:Q42)</f>
        <v>0</v>
      </c>
    </row>
    <row r="46" spans="1:19" x14ac:dyDescent="0.35">
      <c r="A46" s="10" t="s">
        <v>356</v>
      </c>
    </row>
  </sheetData>
  <sheetProtection algorithmName="SHA-512" hashValue="JmskZorFq1zp21Q8ibJnVVIqeAoLezpwfcAXIG0QJNFYBxpnTtk9HNmSOoGemIUdgoQcj3JN/6r9SozE59JAaA==" saltValue="xunHEaFe/rLzhPSbCrdToA==" spinCount="100000" sheet="1" selectLockedCells="1"/>
  <conditionalFormatting sqref="C3:C42">
    <cfRule type="cellIs" dxfId="204" priority="103" operator="between">
      <formula>70.5</formula>
      <formula>100</formula>
    </cfRule>
    <cfRule type="cellIs" dxfId="203" priority="104" operator="between">
      <formula>50.5</formula>
      <formula>70</formula>
    </cfRule>
    <cfRule type="cellIs" dxfId="202" priority="105" operator="between">
      <formula>0</formula>
      <formula>50</formula>
    </cfRule>
  </conditionalFormatting>
  <conditionalFormatting sqref="E3:E42">
    <cfRule type="cellIs" dxfId="201" priority="100" operator="between">
      <formula>70.5</formula>
      <formula>100</formula>
    </cfRule>
    <cfRule type="cellIs" dxfId="200" priority="101" operator="between">
      <formula>50.5</formula>
      <formula>70</formula>
    </cfRule>
    <cfRule type="cellIs" dxfId="199" priority="102" operator="between">
      <formula>0</formula>
      <formula>50</formula>
    </cfRule>
  </conditionalFormatting>
  <conditionalFormatting sqref="G3:G42">
    <cfRule type="cellIs" dxfId="198" priority="97" operator="between">
      <formula>70.5</formula>
      <formula>100</formula>
    </cfRule>
    <cfRule type="cellIs" dxfId="197" priority="98" operator="between">
      <formula>50.5</formula>
      <formula>70</formula>
    </cfRule>
    <cfRule type="cellIs" dxfId="196" priority="99" operator="between">
      <formula>0</formula>
      <formula>50</formula>
    </cfRule>
  </conditionalFormatting>
  <conditionalFormatting sqref="I3:I42">
    <cfRule type="cellIs" dxfId="195" priority="94" operator="between">
      <formula>70.5</formula>
      <formula>100</formula>
    </cfRule>
    <cfRule type="cellIs" dxfId="194" priority="95" operator="between">
      <formula>50.5</formula>
      <formula>70</formula>
    </cfRule>
    <cfRule type="cellIs" dxfId="193" priority="96" operator="between">
      <formula>0</formula>
      <formula>50</formula>
    </cfRule>
  </conditionalFormatting>
  <conditionalFormatting sqref="K3:K42">
    <cfRule type="cellIs" dxfId="192" priority="91" operator="between">
      <formula>70.5</formula>
      <formula>100</formula>
    </cfRule>
    <cfRule type="cellIs" dxfId="191" priority="92" operator="between">
      <formula>50.5</formula>
      <formula>70</formula>
    </cfRule>
    <cfRule type="cellIs" dxfId="190" priority="93" operator="between">
      <formula>0</formula>
      <formula>50</formula>
    </cfRule>
  </conditionalFormatting>
  <conditionalFormatting sqref="M3:M42">
    <cfRule type="cellIs" dxfId="189" priority="88" operator="between">
      <formula>70.5</formula>
      <formula>100</formula>
    </cfRule>
    <cfRule type="cellIs" dxfId="188" priority="89" operator="between">
      <formula>50.5</formula>
      <formula>70</formula>
    </cfRule>
    <cfRule type="cellIs" dxfId="187" priority="90" operator="between">
      <formula>0</formula>
      <formula>50</formula>
    </cfRule>
  </conditionalFormatting>
  <conditionalFormatting sqref="O3:O42">
    <cfRule type="cellIs" dxfId="186" priority="85" operator="between">
      <formula>70.5</formula>
      <formula>100</formula>
    </cfRule>
    <cfRule type="cellIs" dxfId="185" priority="86" operator="between">
      <formula>50.5</formula>
      <formula>70</formula>
    </cfRule>
    <cfRule type="cellIs" dxfId="184" priority="87" operator="between">
      <formula>0</formula>
      <formula>50</formula>
    </cfRule>
  </conditionalFormatting>
  <conditionalFormatting sqref="Q3:Q42">
    <cfRule type="cellIs" dxfId="183" priority="82" operator="between">
      <formula>70.5</formula>
      <formula>100</formula>
    </cfRule>
    <cfRule type="cellIs" dxfId="182" priority="83" operator="between">
      <formula>50.5</formula>
      <formula>70</formula>
    </cfRule>
    <cfRule type="cellIs" dxfId="181" priority="84" operator="between">
      <formula>0</formula>
      <formula>50</formula>
    </cfRule>
  </conditionalFormatting>
  <conditionalFormatting sqref="C44">
    <cfRule type="cellIs" dxfId="23" priority="22" operator="between">
      <formula>70.5</formula>
      <formula>100</formula>
    </cfRule>
    <cfRule type="cellIs" dxfId="22" priority="23" operator="between">
      <formula>50.5</formula>
      <formula>70</formula>
    </cfRule>
    <cfRule type="cellIs" dxfId="21" priority="24" operator="between">
      <formula>0</formula>
      <formula>50</formula>
    </cfRule>
  </conditionalFormatting>
  <conditionalFormatting sqref="E44">
    <cfRule type="cellIs" dxfId="20" priority="19" operator="between">
      <formula>70.5</formula>
      <formula>100</formula>
    </cfRule>
    <cfRule type="cellIs" dxfId="19" priority="20" operator="between">
      <formula>50.5</formula>
      <formula>70</formula>
    </cfRule>
    <cfRule type="cellIs" dxfId="18" priority="21" operator="between">
      <formula>0</formula>
      <formula>50</formula>
    </cfRule>
  </conditionalFormatting>
  <conditionalFormatting sqref="G44">
    <cfRule type="cellIs" dxfId="17" priority="16" operator="between">
      <formula>70.5</formula>
      <formula>100</formula>
    </cfRule>
    <cfRule type="cellIs" dxfId="16" priority="17" operator="between">
      <formula>50.5</formula>
      <formula>70</formula>
    </cfRule>
    <cfRule type="cellIs" dxfId="15" priority="18" operator="between">
      <formula>0</formula>
      <formula>50</formula>
    </cfRule>
  </conditionalFormatting>
  <conditionalFormatting sqref="I44">
    <cfRule type="cellIs" dxfId="14" priority="13" operator="between">
      <formula>70.5</formula>
      <formula>100</formula>
    </cfRule>
    <cfRule type="cellIs" dxfId="13" priority="14" operator="between">
      <formula>50.5</formula>
      <formula>70</formula>
    </cfRule>
    <cfRule type="cellIs" dxfId="12" priority="15" operator="between">
      <formula>0</formula>
      <formula>50</formula>
    </cfRule>
  </conditionalFormatting>
  <conditionalFormatting sqref="K44">
    <cfRule type="cellIs" dxfId="11" priority="10" operator="between">
      <formula>70.5</formula>
      <formula>100</formula>
    </cfRule>
    <cfRule type="cellIs" dxfId="10" priority="11" operator="between">
      <formula>50.5</formula>
      <formula>70</formula>
    </cfRule>
    <cfRule type="cellIs" dxfId="9" priority="12" operator="between">
      <formula>0</formula>
      <formula>50</formula>
    </cfRule>
  </conditionalFormatting>
  <conditionalFormatting sqref="M44">
    <cfRule type="cellIs" dxfId="8" priority="7" operator="between">
      <formula>70.5</formula>
      <formula>100</formula>
    </cfRule>
    <cfRule type="cellIs" dxfId="7" priority="8" operator="between">
      <formula>50.5</formula>
      <formula>70</formula>
    </cfRule>
    <cfRule type="cellIs" dxfId="6" priority="9" operator="between">
      <formula>0</formula>
      <formula>50</formula>
    </cfRule>
  </conditionalFormatting>
  <conditionalFormatting sqref="O44">
    <cfRule type="cellIs" dxfId="5" priority="4" operator="between">
      <formula>70.5</formula>
      <formula>100</formula>
    </cfRule>
    <cfRule type="cellIs" dxfId="4" priority="5" operator="between">
      <formula>50.5</formula>
      <formula>70</formula>
    </cfRule>
    <cfRule type="cellIs" dxfId="3" priority="6" operator="between">
      <formula>0</formula>
      <formula>50</formula>
    </cfRule>
  </conditionalFormatting>
  <conditionalFormatting sqref="Q44">
    <cfRule type="cellIs" dxfId="2" priority="1" operator="between">
      <formula>70.5</formula>
      <formula>100</formula>
    </cfRule>
    <cfRule type="cellIs" dxfId="1" priority="2" operator="between">
      <formula>50.5</formula>
      <formula>70</formula>
    </cfRule>
    <cfRule type="cellIs" dxfId="0" priority="3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58"/>
  <sheetViews>
    <sheetView topLeftCell="A37" workbookViewId="0">
      <selection activeCell="E49" sqref="E49"/>
    </sheetView>
  </sheetViews>
  <sheetFormatPr defaultColWidth="9.1796875" defaultRowHeight="14.5" x14ac:dyDescent="0.35"/>
  <cols>
    <col min="1" max="1" width="23.26953125" style="1" customWidth="1"/>
    <col min="2" max="12" width="9.1796875" style="1"/>
    <col min="13" max="13" width="9.1796875" style="22"/>
    <col min="14" max="16" width="9.1796875" style="1"/>
    <col min="17" max="17" width="9.1796875" style="22"/>
    <col min="18" max="20" width="9.1796875" style="1"/>
    <col min="21" max="21" width="9.1796875" style="22"/>
    <col min="22" max="28" width="9.1796875" style="1"/>
    <col min="29" max="29" width="9.1796875" style="22"/>
    <col min="30" max="30" width="9.1796875" style="1"/>
    <col min="31" max="31" width="9.1796875" style="22"/>
    <col min="32" max="36" width="9.1796875" style="1"/>
    <col min="37" max="37" width="9.1796875" style="22"/>
    <col min="38" max="38" width="9.1796875" style="1"/>
    <col min="39" max="39" width="9.1796875" style="22"/>
    <col min="40" max="40" width="9.1796875" style="1"/>
    <col min="41" max="41" width="9.1796875" style="22"/>
    <col min="42" max="42" width="9.1796875" style="1"/>
    <col min="43" max="43" width="9.1796875" style="22"/>
    <col min="44" max="16384" width="9.1796875" style="1"/>
  </cols>
  <sheetData>
    <row r="1" spans="1:54" ht="24" customHeight="1" x14ac:dyDescent="0.35">
      <c r="A1" s="2" t="s">
        <v>115</v>
      </c>
      <c r="B1" s="3" t="str">
        <f>'by E.K.'!B101</f>
        <v>EVO-1</v>
      </c>
      <c r="C1" s="3" t="s">
        <v>2</v>
      </c>
      <c r="D1" s="3" t="str">
        <f>'by E.K.'!C101</f>
        <v>EVO-2</v>
      </c>
      <c r="E1" s="3" t="s">
        <v>2</v>
      </c>
      <c r="F1" s="3" t="str">
        <f>'by E.K.'!D101</f>
        <v>EVO-3</v>
      </c>
      <c r="G1" s="3" t="s">
        <v>2</v>
      </c>
      <c r="H1" s="3" t="str">
        <f>'by E.K.'!E101</f>
        <v>ENE-1</v>
      </c>
      <c r="I1" s="3" t="s">
        <v>2</v>
      </c>
      <c r="J1" s="3" t="str">
        <f>'by E.K.'!F101</f>
        <v>ENE-2</v>
      </c>
      <c r="K1" s="3" t="s">
        <v>2</v>
      </c>
      <c r="L1" s="3" t="str">
        <f>'by E.K.'!G101</f>
        <v>ENE-3</v>
      </c>
      <c r="M1" s="17" t="s">
        <v>2</v>
      </c>
      <c r="N1" s="4" t="str">
        <f>'by E.K.'!H101</f>
        <v>ENE-4</v>
      </c>
      <c r="O1" s="4" t="s">
        <v>2</v>
      </c>
      <c r="P1" s="3" t="str">
        <f>'by E.K.'!I101</f>
        <v>IST-1</v>
      </c>
      <c r="Q1" s="17" t="s">
        <v>2</v>
      </c>
      <c r="R1" s="3" t="str">
        <f>'by E.K.'!J101</f>
        <v>IST-2</v>
      </c>
      <c r="S1" s="3" t="s">
        <v>2</v>
      </c>
      <c r="T1" s="3" t="str">
        <f>'by E.K.'!K101</f>
        <v>IST-3</v>
      </c>
      <c r="U1" s="17" t="s">
        <v>2</v>
      </c>
      <c r="V1" s="3" t="str">
        <f>'by E.K.'!L101</f>
        <v>IST-4</v>
      </c>
      <c r="W1" s="3" t="s">
        <v>2</v>
      </c>
      <c r="X1" s="3" t="str">
        <f>'by E.K.'!M101</f>
        <v>IST-5</v>
      </c>
      <c r="Y1" s="3" t="s">
        <v>2</v>
      </c>
      <c r="Z1" s="3" t="str">
        <f>'by E.K.'!N101</f>
        <v>SYI-1</v>
      </c>
      <c r="AA1" s="3" t="s">
        <v>2</v>
      </c>
      <c r="AB1" s="3" t="str">
        <f>'by E.K.'!O101</f>
        <v>SYI-2</v>
      </c>
      <c r="AC1" s="17" t="s">
        <v>2</v>
      </c>
      <c r="AD1" s="3" t="str">
        <f>'by E.K.'!P101</f>
        <v>SYI-3</v>
      </c>
      <c r="AE1" s="17" t="s">
        <v>2</v>
      </c>
      <c r="AF1" s="3"/>
      <c r="AG1" s="3"/>
      <c r="AH1" s="3"/>
      <c r="AI1" s="3"/>
      <c r="AJ1" s="3" t="str">
        <f>'by E.K.'!T101</f>
        <v>EVO</v>
      </c>
      <c r="AK1" s="17" t="s">
        <v>2</v>
      </c>
      <c r="AL1" s="3" t="str">
        <f>'by E.K.'!U101</f>
        <v>ENE</v>
      </c>
      <c r="AM1" s="17" t="s">
        <v>2</v>
      </c>
      <c r="AN1" s="3" t="str">
        <f>'by E.K.'!V101</f>
        <v>IST</v>
      </c>
      <c r="AO1" s="17" t="s">
        <v>2</v>
      </c>
      <c r="AP1" s="3" t="str">
        <f>'by E.K.'!W101</f>
        <v>SYI</v>
      </c>
      <c r="AQ1" s="17" t="s">
        <v>2</v>
      </c>
      <c r="AR1" s="18"/>
      <c r="AS1" s="18"/>
      <c r="AT1" s="18"/>
      <c r="AU1" s="18"/>
      <c r="AV1" s="18"/>
      <c r="AY1" s="4"/>
      <c r="AZ1" s="4"/>
      <c r="BA1" s="4"/>
      <c r="BB1" s="5"/>
    </row>
    <row r="2" spans="1:54" ht="15" thickBot="1" x14ac:dyDescent="0.4">
      <c r="A2" s="6" t="s">
        <v>3</v>
      </c>
      <c r="B2" s="7">
        <f>'by E.K.'!AE102</f>
        <v>5</v>
      </c>
      <c r="C2" s="7"/>
      <c r="D2" s="7">
        <f>'by E.K.'!AE103</f>
        <v>0</v>
      </c>
      <c r="E2" s="7"/>
      <c r="F2" s="7">
        <f>'by E.K.'!AE104</f>
        <v>5</v>
      </c>
      <c r="G2" s="7"/>
      <c r="H2" s="7">
        <f>'by E.K.'!AE105</f>
        <v>16</v>
      </c>
      <c r="I2" s="7"/>
      <c r="J2" s="7">
        <f>'by E.K.'!AE106</f>
        <v>5</v>
      </c>
      <c r="K2" s="7"/>
      <c r="L2" s="7">
        <f>'by E.K.'!AE107</f>
        <v>3</v>
      </c>
      <c r="M2" s="19"/>
      <c r="N2" s="7">
        <f>'by E.K.'!AE108</f>
        <v>4</v>
      </c>
      <c r="O2" s="8"/>
      <c r="P2" s="7">
        <f>'by E.K.'!AE109</f>
        <v>8</v>
      </c>
      <c r="Q2" s="20"/>
      <c r="R2" s="7">
        <f>'by E.K.'!AE110</f>
        <v>1</v>
      </c>
      <c r="S2" s="8"/>
      <c r="T2" s="7">
        <f>'by E.K.'!AE111</f>
        <v>5</v>
      </c>
      <c r="U2" s="20"/>
      <c r="V2" s="7">
        <f>'by E.K.'!AE112</f>
        <v>1</v>
      </c>
      <c r="W2" s="8"/>
      <c r="X2" s="7">
        <f>'by E.K.'!AE113</f>
        <v>0</v>
      </c>
      <c r="Y2" s="8"/>
      <c r="Z2" s="7">
        <f>'by E.K.'!AE114</f>
        <v>4</v>
      </c>
      <c r="AA2" s="8"/>
      <c r="AB2" s="7">
        <f>'by E.K.'!AE115</f>
        <v>0</v>
      </c>
      <c r="AC2" s="20"/>
      <c r="AD2" s="7">
        <f>'by E.K.'!AE116</f>
        <v>3</v>
      </c>
      <c r="AE2" s="20"/>
      <c r="AF2" s="7"/>
      <c r="AG2" s="8"/>
      <c r="AH2" s="7"/>
      <c r="AI2" s="8"/>
      <c r="AJ2" s="7">
        <f>'by E.K.'!AF104</f>
        <v>10</v>
      </c>
      <c r="AK2" s="20"/>
      <c r="AL2" s="7">
        <f>'by E.K.'!AF108</f>
        <v>28</v>
      </c>
      <c r="AM2" s="20"/>
      <c r="AN2" s="7">
        <f>'by E.K.'!AF113</f>
        <v>15</v>
      </c>
      <c r="AO2" s="20"/>
      <c r="AP2" s="7">
        <f>'by E.K.'!AF116</f>
        <v>7</v>
      </c>
      <c r="AQ2" s="20"/>
      <c r="AR2" s="21"/>
      <c r="AS2" s="21"/>
      <c r="AT2" s="21"/>
      <c r="AU2" s="21"/>
      <c r="AV2" s="21"/>
      <c r="AW2" s="21"/>
      <c r="AX2" s="21"/>
      <c r="AY2" s="8"/>
      <c r="AZ2" s="8"/>
      <c r="BA2" s="8"/>
      <c r="BB2" s="9"/>
    </row>
    <row r="3" spans="1:54" x14ac:dyDescent="0.35">
      <c r="A3" s="1" t="str">
        <f>'by E.K.'!A102</f>
        <v>Student 1</v>
      </c>
      <c r="B3" s="18">
        <f>'by E.K.'!B102</f>
        <v>0</v>
      </c>
      <c r="C3" s="43">
        <f>(B3/$B$2)*100</f>
        <v>0</v>
      </c>
      <c r="D3" s="18">
        <f>'by E.K.'!C102</f>
        <v>0</v>
      </c>
      <c r="E3" s="43" t="e">
        <f>(D3/$D$2)*100</f>
        <v>#DIV/0!</v>
      </c>
      <c r="F3" s="1">
        <f>'by E.K.'!D102</f>
        <v>0</v>
      </c>
      <c r="G3" s="43">
        <f>(F3/$F$2)*100</f>
        <v>0</v>
      </c>
      <c r="H3" s="1">
        <f>'by E.K.'!E102</f>
        <v>0</v>
      </c>
      <c r="I3" s="43">
        <f>(H3/$H$2)*100</f>
        <v>0</v>
      </c>
      <c r="J3" s="1">
        <f>'by E.K.'!F102</f>
        <v>0</v>
      </c>
      <c r="K3" s="43">
        <f>(J3/$J$2)*100</f>
        <v>0</v>
      </c>
      <c r="L3" s="1">
        <f>'by E.K.'!G102</f>
        <v>0</v>
      </c>
      <c r="M3" s="43">
        <f>(L3/$L$2)*100</f>
        <v>0</v>
      </c>
      <c r="N3" s="1">
        <f>'by E.K.'!H102</f>
        <v>0</v>
      </c>
      <c r="O3" s="43">
        <f>(N3/$N$2)*100</f>
        <v>0</v>
      </c>
      <c r="P3" s="1">
        <f>'by E.K.'!I102</f>
        <v>0</v>
      </c>
      <c r="Q3" s="43">
        <f>(P3/$P$2)*100</f>
        <v>0</v>
      </c>
      <c r="R3" s="1">
        <f>'by E.K.'!J102</f>
        <v>0</v>
      </c>
      <c r="S3" s="43">
        <f>(R3/$R$2)*100</f>
        <v>0</v>
      </c>
      <c r="T3" s="1">
        <f>'by E.K.'!K102</f>
        <v>0</v>
      </c>
      <c r="U3" s="43">
        <f>(T3/$T$2)*100</f>
        <v>0</v>
      </c>
      <c r="V3" s="1">
        <f>'by E.K.'!L102</f>
        <v>0</v>
      </c>
      <c r="W3" s="43">
        <f>(V3/$V$2)*100</f>
        <v>0</v>
      </c>
      <c r="X3" s="1">
        <f>'by E.K.'!M102</f>
        <v>0</v>
      </c>
      <c r="Y3" s="43" t="e">
        <f>(X3/$X$2)*100</f>
        <v>#DIV/0!</v>
      </c>
      <c r="Z3" s="1">
        <f>'by E.K.'!N102</f>
        <v>0</v>
      </c>
      <c r="AA3" s="43">
        <f>(Z3/$Z$2)*100</f>
        <v>0</v>
      </c>
      <c r="AB3" s="1">
        <f>'by E.K.'!O102</f>
        <v>0</v>
      </c>
      <c r="AC3" s="43" t="e">
        <f>(AB3/$AB$2)*100</f>
        <v>#DIV/0!</v>
      </c>
      <c r="AD3" s="1">
        <f>'by E.K.'!P102</f>
        <v>0</v>
      </c>
      <c r="AE3" s="43">
        <f>(AD3/$AD$2)*100</f>
        <v>0</v>
      </c>
      <c r="AG3" s="43"/>
      <c r="AI3" s="43"/>
      <c r="AJ3" s="1">
        <f>'by E.K.'!T102</f>
        <v>0</v>
      </c>
      <c r="AK3" s="22">
        <f>(AJ3/$AJ$2)*100</f>
        <v>0</v>
      </c>
      <c r="AL3" s="1">
        <f>'by E.K.'!U102</f>
        <v>0</v>
      </c>
      <c r="AM3" s="22">
        <f>(AL3/$AL$2)*100</f>
        <v>0</v>
      </c>
      <c r="AN3" s="1">
        <f>'by E.K.'!V102</f>
        <v>0</v>
      </c>
      <c r="AO3" s="22">
        <f>(AN3/$AN$2)*100</f>
        <v>0</v>
      </c>
      <c r="AP3" s="1">
        <f>'by E.K.'!W102</f>
        <v>0</v>
      </c>
      <c r="AQ3" s="22">
        <f>(AP3/$AP$2)*100</f>
        <v>0</v>
      </c>
    </row>
    <row r="4" spans="1:54" x14ac:dyDescent="0.35">
      <c r="A4" s="26" t="str">
        <f>'by E.K.'!A103</f>
        <v>Student 2</v>
      </c>
      <c r="B4" s="42">
        <f>'by E.K.'!B103</f>
        <v>0</v>
      </c>
      <c r="C4" s="43">
        <f t="shared" ref="C4:C27" si="0">(B4/$B$2)*100</f>
        <v>0</v>
      </c>
      <c r="D4" s="42">
        <f>'by E.K.'!C103</f>
        <v>0</v>
      </c>
      <c r="E4" s="43" t="e">
        <f t="shared" ref="E4:E27" si="1">(D4/$D$2)*100</f>
        <v>#DIV/0!</v>
      </c>
      <c r="F4" s="26">
        <f>'by E.K.'!D103</f>
        <v>0</v>
      </c>
      <c r="G4" s="43">
        <f t="shared" ref="G4:G27" si="2">(F4/$F$2)*100</f>
        <v>0</v>
      </c>
      <c r="H4" s="26">
        <f>'by E.K.'!E103</f>
        <v>0</v>
      </c>
      <c r="I4" s="43">
        <f t="shared" ref="I4:I27" si="3">(H4/$H$2)*100</f>
        <v>0</v>
      </c>
      <c r="J4" s="26">
        <f>'by E.K.'!F103</f>
        <v>0</v>
      </c>
      <c r="K4" s="43">
        <f t="shared" ref="K4:K27" si="4">(J4/$J$2)*100</f>
        <v>0</v>
      </c>
      <c r="L4" s="26">
        <f>'by E.K.'!G103</f>
        <v>0</v>
      </c>
      <c r="M4" s="43">
        <f t="shared" ref="M4:M27" si="5">(L4/$L$2)*100</f>
        <v>0</v>
      </c>
      <c r="N4" s="26">
        <f>'by E.K.'!H103</f>
        <v>0</v>
      </c>
      <c r="O4" s="43">
        <f t="shared" ref="O4:O27" si="6">(N4/$N$2)*100</f>
        <v>0</v>
      </c>
      <c r="P4" s="26">
        <f>'by E.K.'!I103</f>
        <v>0</v>
      </c>
      <c r="Q4" s="43">
        <f t="shared" ref="Q4:Q27" si="7">(P4/$P$2)*100</f>
        <v>0</v>
      </c>
      <c r="R4" s="26">
        <f>'by E.K.'!J103</f>
        <v>0</v>
      </c>
      <c r="S4" s="43">
        <f t="shared" ref="S4:S27" si="8">(R4/$R$2)*100</f>
        <v>0</v>
      </c>
      <c r="T4" s="26">
        <f>'by E.K.'!K103</f>
        <v>0</v>
      </c>
      <c r="U4" s="43">
        <f t="shared" ref="U4:U27" si="9">(T4/$T$2)*100</f>
        <v>0</v>
      </c>
      <c r="V4" s="26">
        <f>'by E.K.'!L103</f>
        <v>0</v>
      </c>
      <c r="W4" s="43">
        <f t="shared" ref="W4:W27" si="10">(V4/$V$2)*100</f>
        <v>0</v>
      </c>
      <c r="X4" s="26">
        <f>'by E.K.'!M103</f>
        <v>0</v>
      </c>
      <c r="Y4" s="43" t="e">
        <f t="shared" ref="Y4:Y27" si="11">(X4/$X$2)*100</f>
        <v>#DIV/0!</v>
      </c>
      <c r="Z4" s="26">
        <f>'by E.K.'!N103</f>
        <v>0</v>
      </c>
      <c r="AA4" s="43">
        <f t="shared" ref="AA4:AA27" si="12">(Z4/$Z$2)*100</f>
        <v>0</v>
      </c>
      <c r="AB4" s="26">
        <f>'by E.K.'!O103</f>
        <v>0</v>
      </c>
      <c r="AC4" s="43" t="e">
        <f t="shared" ref="AC4:AC27" si="13">(AB4/$AB$2)*100</f>
        <v>#DIV/0!</v>
      </c>
      <c r="AD4" s="26">
        <f>'by E.K.'!P103</f>
        <v>0</v>
      </c>
      <c r="AE4" s="43">
        <f t="shared" ref="AE4:AE27" si="14">(AD4/$AD$2)*100</f>
        <v>0</v>
      </c>
      <c r="AF4" s="26"/>
      <c r="AG4" s="43"/>
      <c r="AH4" s="26"/>
      <c r="AI4" s="43"/>
      <c r="AJ4" s="88">
        <f>'by E.K.'!T103</f>
        <v>0</v>
      </c>
      <c r="AK4" s="43">
        <f t="shared" ref="AK4:AK42" si="15">(AJ4/$AJ$2)*100</f>
        <v>0</v>
      </c>
      <c r="AL4" s="88">
        <f>'by E.K.'!U103</f>
        <v>0</v>
      </c>
      <c r="AM4" s="43">
        <f t="shared" ref="AM4:AM42" si="16">(AL4/$AL$2)*100</f>
        <v>0</v>
      </c>
      <c r="AN4" s="88">
        <f>'by E.K.'!V103</f>
        <v>0</v>
      </c>
      <c r="AO4" s="43">
        <f t="shared" ref="AO4:AO42" si="17">(AN4/$AN$2)*100</f>
        <v>0</v>
      </c>
      <c r="AP4" s="88">
        <f>'by E.K.'!W103</f>
        <v>0</v>
      </c>
      <c r="AQ4" s="43">
        <f t="shared" ref="AQ4:AQ42" si="18">(AP4/$AP$2)*100</f>
        <v>0</v>
      </c>
    </row>
    <row r="5" spans="1:54" x14ac:dyDescent="0.35">
      <c r="A5" s="26" t="str">
        <f>'by E.K.'!A104</f>
        <v>Student 3</v>
      </c>
      <c r="B5" s="42">
        <f>'by E.K.'!B104</f>
        <v>0</v>
      </c>
      <c r="C5" s="43">
        <f t="shared" si="0"/>
        <v>0</v>
      </c>
      <c r="D5" s="42">
        <f>'by E.K.'!C104</f>
        <v>0</v>
      </c>
      <c r="E5" s="43" t="e">
        <f t="shared" si="1"/>
        <v>#DIV/0!</v>
      </c>
      <c r="F5" s="26">
        <f>'by E.K.'!D104</f>
        <v>0</v>
      </c>
      <c r="G5" s="43">
        <f t="shared" si="2"/>
        <v>0</v>
      </c>
      <c r="H5" s="26">
        <f>'by E.K.'!E104</f>
        <v>0</v>
      </c>
      <c r="I5" s="43">
        <f t="shared" si="3"/>
        <v>0</v>
      </c>
      <c r="J5" s="26">
        <f>'by E.K.'!F104</f>
        <v>0</v>
      </c>
      <c r="K5" s="43">
        <f t="shared" si="4"/>
        <v>0</v>
      </c>
      <c r="L5" s="26">
        <f>'by E.K.'!G104</f>
        <v>0</v>
      </c>
      <c r="M5" s="43">
        <f t="shared" si="5"/>
        <v>0</v>
      </c>
      <c r="N5" s="26">
        <f>'by E.K.'!H104</f>
        <v>0</v>
      </c>
      <c r="O5" s="43">
        <f t="shared" si="6"/>
        <v>0</v>
      </c>
      <c r="P5" s="26">
        <f>'by E.K.'!I104</f>
        <v>0</v>
      </c>
      <c r="Q5" s="43">
        <f t="shared" si="7"/>
        <v>0</v>
      </c>
      <c r="R5" s="26">
        <f>'by E.K.'!J104</f>
        <v>0</v>
      </c>
      <c r="S5" s="43">
        <f t="shared" si="8"/>
        <v>0</v>
      </c>
      <c r="T5" s="26">
        <f>'by E.K.'!K104</f>
        <v>0</v>
      </c>
      <c r="U5" s="43">
        <f t="shared" si="9"/>
        <v>0</v>
      </c>
      <c r="V5" s="26">
        <f>'by E.K.'!L104</f>
        <v>0</v>
      </c>
      <c r="W5" s="43">
        <f t="shared" si="10"/>
        <v>0</v>
      </c>
      <c r="X5" s="26">
        <f>'by E.K.'!M104</f>
        <v>0</v>
      </c>
      <c r="Y5" s="43" t="e">
        <f t="shared" si="11"/>
        <v>#DIV/0!</v>
      </c>
      <c r="Z5" s="26">
        <f>'by E.K.'!N104</f>
        <v>0</v>
      </c>
      <c r="AA5" s="43">
        <f t="shared" si="12"/>
        <v>0</v>
      </c>
      <c r="AB5" s="26">
        <f>'by E.K.'!O104</f>
        <v>0</v>
      </c>
      <c r="AC5" s="43" t="e">
        <f t="shared" si="13"/>
        <v>#DIV/0!</v>
      </c>
      <c r="AD5" s="26">
        <f>'by E.K.'!P104</f>
        <v>0</v>
      </c>
      <c r="AE5" s="43">
        <f t="shared" si="14"/>
        <v>0</v>
      </c>
      <c r="AF5" s="26"/>
      <c r="AG5" s="43"/>
      <c r="AH5" s="26"/>
      <c r="AI5" s="43"/>
      <c r="AJ5" s="88">
        <f>'by E.K.'!T104</f>
        <v>0</v>
      </c>
      <c r="AK5" s="43">
        <f t="shared" si="15"/>
        <v>0</v>
      </c>
      <c r="AL5" s="88">
        <f>'by E.K.'!U104</f>
        <v>0</v>
      </c>
      <c r="AM5" s="43">
        <f t="shared" si="16"/>
        <v>0</v>
      </c>
      <c r="AN5" s="88">
        <f>'by E.K.'!V104</f>
        <v>0</v>
      </c>
      <c r="AO5" s="43">
        <f t="shared" si="17"/>
        <v>0</v>
      </c>
      <c r="AP5" s="88">
        <f>'by E.K.'!W104</f>
        <v>0</v>
      </c>
      <c r="AQ5" s="43">
        <f t="shared" si="18"/>
        <v>0</v>
      </c>
    </row>
    <row r="6" spans="1:54" x14ac:dyDescent="0.35">
      <c r="A6" s="26" t="str">
        <f>'by E.K.'!A105</f>
        <v>Student 4</v>
      </c>
      <c r="B6" s="42">
        <f>'by E.K.'!B105</f>
        <v>0</v>
      </c>
      <c r="C6" s="43">
        <f t="shared" si="0"/>
        <v>0</v>
      </c>
      <c r="D6" s="42">
        <f>'by E.K.'!C105</f>
        <v>0</v>
      </c>
      <c r="E6" s="43" t="e">
        <f t="shared" si="1"/>
        <v>#DIV/0!</v>
      </c>
      <c r="F6" s="26">
        <f>'by E.K.'!D105</f>
        <v>0</v>
      </c>
      <c r="G6" s="43">
        <f t="shared" si="2"/>
        <v>0</v>
      </c>
      <c r="H6" s="26">
        <f>'by E.K.'!E105</f>
        <v>0</v>
      </c>
      <c r="I6" s="43">
        <f t="shared" si="3"/>
        <v>0</v>
      </c>
      <c r="J6" s="26">
        <f>'by E.K.'!F105</f>
        <v>0</v>
      </c>
      <c r="K6" s="43">
        <f t="shared" si="4"/>
        <v>0</v>
      </c>
      <c r="L6" s="26">
        <f>'by E.K.'!G105</f>
        <v>0</v>
      </c>
      <c r="M6" s="43">
        <f t="shared" si="5"/>
        <v>0</v>
      </c>
      <c r="N6" s="26">
        <f>'by E.K.'!H105</f>
        <v>0</v>
      </c>
      <c r="O6" s="43">
        <f t="shared" si="6"/>
        <v>0</v>
      </c>
      <c r="P6" s="26">
        <f>'by E.K.'!I105</f>
        <v>0</v>
      </c>
      <c r="Q6" s="43">
        <f t="shared" si="7"/>
        <v>0</v>
      </c>
      <c r="R6" s="26">
        <f>'by E.K.'!J105</f>
        <v>0</v>
      </c>
      <c r="S6" s="43">
        <f t="shared" si="8"/>
        <v>0</v>
      </c>
      <c r="T6" s="26">
        <f>'by E.K.'!K105</f>
        <v>0</v>
      </c>
      <c r="U6" s="43">
        <f t="shared" si="9"/>
        <v>0</v>
      </c>
      <c r="V6" s="26">
        <f>'by E.K.'!L105</f>
        <v>0</v>
      </c>
      <c r="W6" s="43">
        <f t="shared" si="10"/>
        <v>0</v>
      </c>
      <c r="X6" s="26">
        <f>'by E.K.'!M105</f>
        <v>0</v>
      </c>
      <c r="Y6" s="43" t="e">
        <f t="shared" si="11"/>
        <v>#DIV/0!</v>
      </c>
      <c r="Z6" s="26">
        <f>'by E.K.'!N105</f>
        <v>0</v>
      </c>
      <c r="AA6" s="43">
        <f t="shared" si="12"/>
        <v>0</v>
      </c>
      <c r="AB6" s="26">
        <f>'by E.K.'!O105</f>
        <v>0</v>
      </c>
      <c r="AC6" s="43" t="e">
        <f t="shared" si="13"/>
        <v>#DIV/0!</v>
      </c>
      <c r="AD6" s="26">
        <f>'by E.K.'!P105</f>
        <v>0</v>
      </c>
      <c r="AE6" s="43">
        <f t="shared" si="14"/>
        <v>0</v>
      </c>
      <c r="AF6" s="26"/>
      <c r="AG6" s="43"/>
      <c r="AH6" s="26"/>
      <c r="AI6" s="43"/>
      <c r="AJ6" s="88">
        <f>'by E.K.'!T105</f>
        <v>0</v>
      </c>
      <c r="AK6" s="43">
        <f t="shared" si="15"/>
        <v>0</v>
      </c>
      <c r="AL6" s="88">
        <f>'by E.K.'!U105</f>
        <v>0</v>
      </c>
      <c r="AM6" s="43">
        <f t="shared" si="16"/>
        <v>0</v>
      </c>
      <c r="AN6" s="88">
        <f>'by E.K.'!V105</f>
        <v>0</v>
      </c>
      <c r="AO6" s="43">
        <f t="shared" si="17"/>
        <v>0</v>
      </c>
      <c r="AP6" s="88">
        <f>'by E.K.'!W105</f>
        <v>0</v>
      </c>
      <c r="AQ6" s="43">
        <f t="shared" si="18"/>
        <v>0</v>
      </c>
    </row>
    <row r="7" spans="1:54" x14ac:dyDescent="0.35">
      <c r="A7" s="26" t="str">
        <f>'by E.K.'!A106</f>
        <v>Student 5</v>
      </c>
      <c r="B7" s="42">
        <f>'by E.K.'!B106</f>
        <v>0</v>
      </c>
      <c r="C7" s="43">
        <f t="shared" si="0"/>
        <v>0</v>
      </c>
      <c r="D7" s="42">
        <f>'by E.K.'!C106</f>
        <v>0</v>
      </c>
      <c r="E7" s="43" t="e">
        <f t="shared" si="1"/>
        <v>#DIV/0!</v>
      </c>
      <c r="F7" s="26">
        <f>'by E.K.'!D106</f>
        <v>0</v>
      </c>
      <c r="G7" s="43">
        <f t="shared" si="2"/>
        <v>0</v>
      </c>
      <c r="H7" s="26">
        <f>'by E.K.'!E106</f>
        <v>0</v>
      </c>
      <c r="I7" s="43">
        <f t="shared" si="3"/>
        <v>0</v>
      </c>
      <c r="J7" s="26">
        <f>'by E.K.'!F106</f>
        <v>0</v>
      </c>
      <c r="K7" s="43">
        <f t="shared" si="4"/>
        <v>0</v>
      </c>
      <c r="L7" s="26">
        <f>'by E.K.'!G106</f>
        <v>0</v>
      </c>
      <c r="M7" s="43">
        <f t="shared" si="5"/>
        <v>0</v>
      </c>
      <c r="N7" s="26">
        <f>'by E.K.'!H106</f>
        <v>0</v>
      </c>
      <c r="O7" s="43">
        <f t="shared" si="6"/>
        <v>0</v>
      </c>
      <c r="P7" s="26">
        <f>'by E.K.'!I106</f>
        <v>0</v>
      </c>
      <c r="Q7" s="43">
        <f t="shared" si="7"/>
        <v>0</v>
      </c>
      <c r="R7" s="26">
        <f>'by E.K.'!J106</f>
        <v>0</v>
      </c>
      <c r="S7" s="43">
        <f t="shared" si="8"/>
        <v>0</v>
      </c>
      <c r="T7" s="26">
        <f>'by E.K.'!K106</f>
        <v>0</v>
      </c>
      <c r="U7" s="43">
        <f t="shared" si="9"/>
        <v>0</v>
      </c>
      <c r="V7" s="26">
        <f>'by E.K.'!L106</f>
        <v>0</v>
      </c>
      <c r="W7" s="43">
        <f t="shared" si="10"/>
        <v>0</v>
      </c>
      <c r="X7" s="26">
        <f>'by E.K.'!M106</f>
        <v>0</v>
      </c>
      <c r="Y7" s="43" t="e">
        <f t="shared" si="11"/>
        <v>#DIV/0!</v>
      </c>
      <c r="Z7" s="26">
        <f>'by E.K.'!N106</f>
        <v>0</v>
      </c>
      <c r="AA7" s="43">
        <f t="shared" si="12"/>
        <v>0</v>
      </c>
      <c r="AB7" s="26">
        <f>'by E.K.'!O106</f>
        <v>0</v>
      </c>
      <c r="AC7" s="43" t="e">
        <f t="shared" si="13"/>
        <v>#DIV/0!</v>
      </c>
      <c r="AD7" s="26">
        <f>'by E.K.'!P106</f>
        <v>0</v>
      </c>
      <c r="AE7" s="43">
        <f t="shared" si="14"/>
        <v>0</v>
      </c>
      <c r="AF7" s="26"/>
      <c r="AG7" s="43"/>
      <c r="AH7" s="26"/>
      <c r="AI7" s="43"/>
      <c r="AJ7" s="88">
        <f>'by E.K.'!T106</f>
        <v>0</v>
      </c>
      <c r="AK7" s="43">
        <f t="shared" si="15"/>
        <v>0</v>
      </c>
      <c r="AL7" s="88">
        <f>'by E.K.'!U106</f>
        <v>0</v>
      </c>
      <c r="AM7" s="43">
        <f t="shared" si="16"/>
        <v>0</v>
      </c>
      <c r="AN7" s="88">
        <f>'by E.K.'!V106</f>
        <v>0</v>
      </c>
      <c r="AO7" s="43">
        <f t="shared" si="17"/>
        <v>0</v>
      </c>
      <c r="AP7" s="88">
        <f>'by E.K.'!W106</f>
        <v>0</v>
      </c>
      <c r="AQ7" s="43">
        <f t="shared" si="18"/>
        <v>0</v>
      </c>
    </row>
    <row r="8" spans="1:54" x14ac:dyDescent="0.35">
      <c r="A8" s="26" t="str">
        <f>'by E.K.'!A107</f>
        <v>Student 6</v>
      </c>
      <c r="B8" s="42">
        <f>'by E.K.'!B107</f>
        <v>0</v>
      </c>
      <c r="C8" s="43">
        <f t="shared" si="0"/>
        <v>0</v>
      </c>
      <c r="D8" s="42">
        <f>'by E.K.'!C107</f>
        <v>0</v>
      </c>
      <c r="E8" s="43" t="e">
        <f t="shared" si="1"/>
        <v>#DIV/0!</v>
      </c>
      <c r="F8" s="26">
        <f>'by E.K.'!D107</f>
        <v>0</v>
      </c>
      <c r="G8" s="43">
        <f t="shared" si="2"/>
        <v>0</v>
      </c>
      <c r="H8" s="26">
        <f>'by E.K.'!E107</f>
        <v>0</v>
      </c>
      <c r="I8" s="43">
        <f t="shared" si="3"/>
        <v>0</v>
      </c>
      <c r="J8" s="26">
        <f>'by E.K.'!F107</f>
        <v>0</v>
      </c>
      <c r="K8" s="43">
        <f t="shared" si="4"/>
        <v>0</v>
      </c>
      <c r="L8" s="26">
        <f>'by E.K.'!G107</f>
        <v>0</v>
      </c>
      <c r="M8" s="43">
        <f t="shared" si="5"/>
        <v>0</v>
      </c>
      <c r="N8" s="26">
        <f>'by E.K.'!H107</f>
        <v>0</v>
      </c>
      <c r="O8" s="43">
        <f t="shared" si="6"/>
        <v>0</v>
      </c>
      <c r="P8" s="26">
        <f>'by E.K.'!I107</f>
        <v>0</v>
      </c>
      <c r="Q8" s="43">
        <f t="shared" si="7"/>
        <v>0</v>
      </c>
      <c r="R8" s="26">
        <f>'by E.K.'!J107</f>
        <v>0</v>
      </c>
      <c r="S8" s="43">
        <f t="shared" si="8"/>
        <v>0</v>
      </c>
      <c r="T8" s="26">
        <f>'by E.K.'!K107</f>
        <v>0</v>
      </c>
      <c r="U8" s="43">
        <f t="shared" si="9"/>
        <v>0</v>
      </c>
      <c r="V8" s="26">
        <f>'by E.K.'!L107</f>
        <v>0</v>
      </c>
      <c r="W8" s="43">
        <f t="shared" si="10"/>
        <v>0</v>
      </c>
      <c r="X8" s="26">
        <f>'by E.K.'!M107</f>
        <v>0</v>
      </c>
      <c r="Y8" s="43" t="e">
        <f t="shared" si="11"/>
        <v>#DIV/0!</v>
      </c>
      <c r="Z8" s="26">
        <f>'by E.K.'!N107</f>
        <v>0</v>
      </c>
      <c r="AA8" s="43">
        <f t="shared" si="12"/>
        <v>0</v>
      </c>
      <c r="AB8" s="26">
        <f>'by E.K.'!O107</f>
        <v>0</v>
      </c>
      <c r="AC8" s="43" t="e">
        <f t="shared" si="13"/>
        <v>#DIV/0!</v>
      </c>
      <c r="AD8" s="26">
        <f>'by E.K.'!P107</f>
        <v>0</v>
      </c>
      <c r="AE8" s="43">
        <f t="shared" si="14"/>
        <v>0</v>
      </c>
      <c r="AF8" s="26"/>
      <c r="AG8" s="43"/>
      <c r="AH8" s="26"/>
      <c r="AI8" s="43"/>
      <c r="AJ8" s="88">
        <f>'by E.K.'!T107</f>
        <v>0</v>
      </c>
      <c r="AK8" s="43">
        <f t="shared" si="15"/>
        <v>0</v>
      </c>
      <c r="AL8" s="88">
        <f>'by E.K.'!U107</f>
        <v>0</v>
      </c>
      <c r="AM8" s="43">
        <f t="shared" si="16"/>
        <v>0</v>
      </c>
      <c r="AN8" s="88">
        <f>'by E.K.'!V107</f>
        <v>0</v>
      </c>
      <c r="AO8" s="43">
        <f t="shared" si="17"/>
        <v>0</v>
      </c>
      <c r="AP8" s="88">
        <f>'by E.K.'!W107</f>
        <v>0</v>
      </c>
      <c r="AQ8" s="43">
        <f t="shared" si="18"/>
        <v>0</v>
      </c>
    </row>
    <row r="9" spans="1:54" x14ac:dyDescent="0.35">
      <c r="A9" s="26" t="str">
        <f>'by E.K.'!A108</f>
        <v>Student 7</v>
      </c>
      <c r="B9" s="42">
        <f>'by E.K.'!B108</f>
        <v>0</v>
      </c>
      <c r="C9" s="43">
        <f t="shared" si="0"/>
        <v>0</v>
      </c>
      <c r="D9" s="42">
        <f>'by E.K.'!C108</f>
        <v>0</v>
      </c>
      <c r="E9" s="43" t="e">
        <f t="shared" si="1"/>
        <v>#DIV/0!</v>
      </c>
      <c r="F9" s="26">
        <f>'by E.K.'!D108</f>
        <v>0</v>
      </c>
      <c r="G9" s="43">
        <f t="shared" si="2"/>
        <v>0</v>
      </c>
      <c r="H9" s="26">
        <f>'by E.K.'!E108</f>
        <v>0</v>
      </c>
      <c r="I9" s="43">
        <f t="shared" si="3"/>
        <v>0</v>
      </c>
      <c r="J9" s="26">
        <f>'by E.K.'!F108</f>
        <v>0</v>
      </c>
      <c r="K9" s="43">
        <f t="shared" si="4"/>
        <v>0</v>
      </c>
      <c r="L9" s="26">
        <f>'by E.K.'!G108</f>
        <v>0</v>
      </c>
      <c r="M9" s="43">
        <f t="shared" si="5"/>
        <v>0</v>
      </c>
      <c r="N9" s="26">
        <f>'by E.K.'!H108</f>
        <v>0</v>
      </c>
      <c r="O9" s="43">
        <f t="shared" si="6"/>
        <v>0</v>
      </c>
      <c r="P9" s="26">
        <f>'by E.K.'!I108</f>
        <v>0</v>
      </c>
      <c r="Q9" s="43">
        <f t="shared" si="7"/>
        <v>0</v>
      </c>
      <c r="R9" s="26">
        <f>'by E.K.'!J108</f>
        <v>0</v>
      </c>
      <c r="S9" s="43">
        <f t="shared" si="8"/>
        <v>0</v>
      </c>
      <c r="T9" s="26">
        <f>'by E.K.'!K108</f>
        <v>0</v>
      </c>
      <c r="U9" s="43">
        <f t="shared" si="9"/>
        <v>0</v>
      </c>
      <c r="V9" s="26">
        <f>'by E.K.'!L108</f>
        <v>0</v>
      </c>
      <c r="W9" s="43">
        <f t="shared" si="10"/>
        <v>0</v>
      </c>
      <c r="X9" s="26">
        <f>'by E.K.'!M108</f>
        <v>0</v>
      </c>
      <c r="Y9" s="43" t="e">
        <f t="shared" si="11"/>
        <v>#DIV/0!</v>
      </c>
      <c r="Z9" s="26">
        <f>'by E.K.'!N108</f>
        <v>0</v>
      </c>
      <c r="AA9" s="43">
        <f t="shared" si="12"/>
        <v>0</v>
      </c>
      <c r="AB9" s="26">
        <f>'by E.K.'!O108</f>
        <v>0</v>
      </c>
      <c r="AC9" s="43" t="e">
        <f t="shared" si="13"/>
        <v>#DIV/0!</v>
      </c>
      <c r="AD9" s="26">
        <f>'by E.K.'!P108</f>
        <v>0</v>
      </c>
      <c r="AE9" s="43">
        <f t="shared" si="14"/>
        <v>0</v>
      </c>
      <c r="AF9" s="26"/>
      <c r="AG9" s="43"/>
      <c r="AH9" s="26"/>
      <c r="AI9" s="43"/>
      <c r="AJ9" s="88">
        <f>'by E.K.'!T108</f>
        <v>0</v>
      </c>
      <c r="AK9" s="43">
        <f t="shared" si="15"/>
        <v>0</v>
      </c>
      <c r="AL9" s="88">
        <f>'by E.K.'!U108</f>
        <v>0</v>
      </c>
      <c r="AM9" s="43">
        <f t="shared" si="16"/>
        <v>0</v>
      </c>
      <c r="AN9" s="88">
        <f>'by E.K.'!V108</f>
        <v>0</v>
      </c>
      <c r="AO9" s="43">
        <f t="shared" si="17"/>
        <v>0</v>
      </c>
      <c r="AP9" s="88">
        <f>'by E.K.'!W108</f>
        <v>0</v>
      </c>
      <c r="AQ9" s="43">
        <f t="shared" si="18"/>
        <v>0</v>
      </c>
    </row>
    <row r="10" spans="1:54" x14ac:dyDescent="0.35">
      <c r="A10" s="26" t="str">
        <f>'by E.K.'!A109</f>
        <v>Student 8</v>
      </c>
      <c r="B10" s="42">
        <f>'by E.K.'!B109</f>
        <v>0</v>
      </c>
      <c r="C10" s="43">
        <f t="shared" si="0"/>
        <v>0</v>
      </c>
      <c r="D10" s="42">
        <f>'by E.K.'!C109</f>
        <v>0</v>
      </c>
      <c r="E10" s="43" t="e">
        <f t="shared" si="1"/>
        <v>#DIV/0!</v>
      </c>
      <c r="F10" s="26">
        <f>'by E.K.'!D109</f>
        <v>0</v>
      </c>
      <c r="G10" s="43">
        <f t="shared" si="2"/>
        <v>0</v>
      </c>
      <c r="H10" s="26">
        <f>'by E.K.'!E109</f>
        <v>0</v>
      </c>
      <c r="I10" s="43">
        <f t="shared" si="3"/>
        <v>0</v>
      </c>
      <c r="J10" s="26">
        <f>'by E.K.'!F109</f>
        <v>0</v>
      </c>
      <c r="K10" s="43">
        <f t="shared" si="4"/>
        <v>0</v>
      </c>
      <c r="L10" s="26">
        <f>'by E.K.'!G109</f>
        <v>0</v>
      </c>
      <c r="M10" s="43">
        <f t="shared" si="5"/>
        <v>0</v>
      </c>
      <c r="N10" s="26">
        <f>'by E.K.'!H109</f>
        <v>0</v>
      </c>
      <c r="O10" s="43">
        <f t="shared" si="6"/>
        <v>0</v>
      </c>
      <c r="P10" s="26">
        <f>'by E.K.'!I109</f>
        <v>0</v>
      </c>
      <c r="Q10" s="43">
        <f t="shared" si="7"/>
        <v>0</v>
      </c>
      <c r="R10" s="26">
        <f>'by E.K.'!J109</f>
        <v>0</v>
      </c>
      <c r="S10" s="43">
        <f t="shared" si="8"/>
        <v>0</v>
      </c>
      <c r="T10" s="26">
        <f>'by E.K.'!K109</f>
        <v>0</v>
      </c>
      <c r="U10" s="43">
        <f t="shared" si="9"/>
        <v>0</v>
      </c>
      <c r="V10" s="26">
        <f>'by E.K.'!L109</f>
        <v>0</v>
      </c>
      <c r="W10" s="43">
        <f t="shared" si="10"/>
        <v>0</v>
      </c>
      <c r="X10" s="26">
        <f>'by E.K.'!M109</f>
        <v>0</v>
      </c>
      <c r="Y10" s="43" t="e">
        <f t="shared" si="11"/>
        <v>#DIV/0!</v>
      </c>
      <c r="Z10" s="26">
        <f>'by E.K.'!N109</f>
        <v>0</v>
      </c>
      <c r="AA10" s="43">
        <f t="shared" si="12"/>
        <v>0</v>
      </c>
      <c r="AB10" s="26">
        <f>'by E.K.'!O109</f>
        <v>0</v>
      </c>
      <c r="AC10" s="43" t="e">
        <f t="shared" si="13"/>
        <v>#DIV/0!</v>
      </c>
      <c r="AD10" s="26">
        <f>'by E.K.'!P109</f>
        <v>0</v>
      </c>
      <c r="AE10" s="43">
        <f t="shared" si="14"/>
        <v>0</v>
      </c>
      <c r="AF10" s="26"/>
      <c r="AG10" s="43"/>
      <c r="AH10" s="26"/>
      <c r="AI10" s="43"/>
      <c r="AJ10" s="88">
        <f>'by E.K.'!T109</f>
        <v>0</v>
      </c>
      <c r="AK10" s="43">
        <f t="shared" si="15"/>
        <v>0</v>
      </c>
      <c r="AL10" s="88">
        <f>'by E.K.'!U109</f>
        <v>0</v>
      </c>
      <c r="AM10" s="43">
        <f t="shared" si="16"/>
        <v>0</v>
      </c>
      <c r="AN10" s="88">
        <f>'by E.K.'!V109</f>
        <v>0</v>
      </c>
      <c r="AO10" s="43">
        <f t="shared" si="17"/>
        <v>0</v>
      </c>
      <c r="AP10" s="88">
        <f>'by E.K.'!W109</f>
        <v>0</v>
      </c>
      <c r="AQ10" s="43">
        <f t="shared" si="18"/>
        <v>0</v>
      </c>
    </row>
    <row r="11" spans="1:54" x14ac:dyDescent="0.35">
      <c r="A11" s="26" t="str">
        <f>'by E.K.'!A110</f>
        <v>Student 9</v>
      </c>
      <c r="B11" s="42">
        <f>'by E.K.'!B110</f>
        <v>0</v>
      </c>
      <c r="C11" s="43">
        <f t="shared" si="0"/>
        <v>0</v>
      </c>
      <c r="D11" s="42">
        <f>'by E.K.'!C110</f>
        <v>0</v>
      </c>
      <c r="E11" s="43" t="e">
        <f t="shared" si="1"/>
        <v>#DIV/0!</v>
      </c>
      <c r="F11" s="26">
        <f>'by E.K.'!D110</f>
        <v>0</v>
      </c>
      <c r="G11" s="43">
        <f t="shared" si="2"/>
        <v>0</v>
      </c>
      <c r="H11" s="26">
        <f>'by E.K.'!E110</f>
        <v>0</v>
      </c>
      <c r="I11" s="43">
        <f t="shared" si="3"/>
        <v>0</v>
      </c>
      <c r="J11" s="26">
        <f>'by E.K.'!F110</f>
        <v>0</v>
      </c>
      <c r="K11" s="43">
        <f t="shared" si="4"/>
        <v>0</v>
      </c>
      <c r="L11" s="26">
        <f>'by E.K.'!G110</f>
        <v>0</v>
      </c>
      <c r="M11" s="43">
        <f t="shared" si="5"/>
        <v>0</v>
      </c>
      <c r="N11" s="26">
        <f>'by E.K.'!H110</f>
        <v>0</v>
      </c>
      <c r="O11" s="43">
        <f t="shared" si="6"/>
        <v>0</v>
      </c>
      <c r="P11" s="26">
        <f>'by E.K.'!I110</f>
        <v>0</v>
      </c>
      <c r="Q11" s="43">
        <f t="shared" si="7"/>
        <v>0</v>
      </c>
      <c r="R11" s="26">
        <f>'by E.K.'!J110</f>
        <v>0</v>
      </c>
      <c r="S11" s="43">
        <f t="shared" si="8"/>
        <v>0</v>
      </c>
      <c r="T11" s="26">
        <f>'by E.K.'!K110</f>
        <v>0</v>
      </c>
      <c r="U11" s="43">
        <f t="shared" si="9"/>
        <v>0</v>
      </c>
      <c r="V11" s="26">
        <f>'by E.K.'!L110</f>
        <v>0</v>
      </c>
      <c r="W11" s="43">
        <f t="shared" si="10"/>
        <v>0</v>
      </c>
      <c r="X11" s="26">
        <f>'by E.K.'!M110</f>
        <v>0</v>
      </c>
      <c r="Y11" s="43" t="e">
        <f t="shared" si="11"/>
        <v>#DIV/0!</v>
      </c>
      <c r="Z11" s="26">
        <f>'by E.K.'!N110</f>
        <v>0</v>
      </c>
      <c r="AA11" s="43">
        <f t="shared" si="12"/>
        <v>0</v>
      </c>
      <c r="AB11" s="26">
        <f>'by E.K.'!O110</f>
        <v>0</v>
      </c>
      <c r="AC11" s="43" t="e">
        <f t="shared" si="13"/>
        <v>#DIV/0!</v>
      </c>
      <c r="AD11" s="26">
        <f>'by E.K.'!P110</f>
        <v>0</v>
      </c>
      <c r="AE11" s="43">
        <f t="shared" si="14"/>
        <v>0</v>
      </c>
      <c r="AF11" s="26"/>
      <c r="AG11" s="43"/>
      <c r="AH11" s="26"/>
      <c r="AI11" s="43"/>
      <c r="AJ11" s="88">
        <f>'by E.K.'!T110</f>
        <v>0</v>
      </c>
      <c r="AK11" s="43">
        <f t="shared" si="15"/>
        <v>0</v>
      </c>
      <c r="AL11" s="88">
        <f>'by E.K.'!U110</f>
        <v>0</v>
      </c>
      <c r="AM11" s="43">
        <f t="shared" si="16"/>
        <v>0</v>
      </c>
      <c r="AN11" s="88">
        <f>'by E.K.'!V110</f>
        <v>0</v>
      </c>
      <c r="AO11" s="43">
        <f t="shared" si="17"/>
        <v>0</v>
      </c>
      <c r="AP11" s="88">
        <f>'by E.K.'!W110</f>
        <v>0</v>
      </c>
      <c r="AQ11" s="43">
        <f t="shared" si="18"/>
        <v>0</v>
      </c>
    </row>
    <row r="12" spans="1:54" x14ac:dyDescent="0.35">
      <c r="A12" s="26" t="str">
        <f>'by E.K.'!A111</f>
        <v>Student 10</v>
      </c>
      <c r="B12" s="42">
        <f>'by E.K.'!B111</f>
        <v>0</v>
      </c>
      <c r="C12" s="43">
        <f t="shared" si="0"/>
        <v>0</v>
      </c>
      <c r="D12" s="42">
        <f>'by E.K.'!C111</f>
        <v>0</v>
      </c>
      <c r="E12" s="43" t="e">
        <f t="shared" si="1"/>
        <v>#DIV/0!</v>
      </c>
      <c r="F12" s="26">
        <f>'by E.K.'!D111</f>
        <v>0</v>
      </c>
      <c r="G12" s="43">
        <f t="shared" si="2"/>
        <v>0</v>
      </c>
      <c r="H12" s="26">
        <f>'by E.K.'!E111</f>
        <v>0</v>
      </c>
      <c r="I12" s="43">
        <f t="shared" si="3"/>
        <v>0</v>
      </c>
      <c r="J12" s="26">
        <f>'by E.K.'!F111</f>
        <v>0</v>
      </c>
      <c r="K12" s="43">
        <f t="shared" si="4"/>
        <v>0</v>
      </c>
      <c r="L12" s="26">
        <f>'by E.K.'!G111</f>
        <v>0</v>
      </c>
      <c r="M12" s="43">
        <f t="shared" si="5"/>
        <v>0</v>
      </c>
      <c r="N12" s="26">
        <f>'by E.K.'!H111</f>
        <v>0</v>
      </c>
      <c r="O12" s="43">
        <f t="shared" si="6"/>
        <v>0</v>
      </c>
      <c r="P12" s="26">
        <f>'by E.K.'!I111</f>
        <v>0</v>
      </c>
      <c r="Q12" s="43">
        <f t="shared" si="7"/>
        <v>0</v>
      </c>
      <c r="R12" s="26">
        <f>'by E.K.'!J111</f>
        <v>0</v>
      </c>
      <c r="S12" s="43">
        <f t="shared" si="8"/>
        <v>0</v>
      </c>
      <c r="T12" s="26">
        <f>'by E.K.'!K111</f>
        <v>0</v>
      </c>
      <c r="U12" s="43">
        <f t="shared" si="9"/>
        <v>0</v>
      </c>
      <c r="V12" s="26">
        <f>'by E.K.'!L111</f>
        <v>0</v>
      </c>
      <c r="W12" s="43">
        <f t="shared" si="10"/>
        <v>0</v>
      </c>
      <c r="X12" s="26">
        <f>'by E.K.'!M111</f>
        <v>0</v>
      </c>
      <c r="Y12" s="43" t="e">
        <f t="shared" si="11"/>
        <v>#DIV/0!</v>
      </c>
      <c r="Z12" s="26">
        <f>'by E.K.'!N111</f>
        <v>0</v>
      </c>
      <c r="AA12" s="43">
        <f t="shared" si="12"/>
        <v>0</v>
      </c>
      <c r="AB12" s="26">
        <f>'by E.K.'!O111</f>
        <v>0</v>
      </c>
      <c r="AC12" s="43" t="e">
        <f t="shared" si="13"/>
        <v>#DIV/0!</v>
      </c>
      <c r="AD12" s="26">
        <f>'by E.K.'!P111</f>
        <v>0</v>
      </c>
      <c r="AE12" s="43">
        <f t="shared" si="14"/>
        <v>0</v>
      </c>
      <c r="AF12" s="26"/>
      <c r="AG12" s="43"/>
      <c r="AH12" s="26"/>
      <c r="AI12" s="43"/>
      <c r="AJ12" s="88">
        <f>'by E.K.'!T111</f>
        <v>0</v>
      </c>
      <c r="AK12" s="43">
        <f t="shared" si="15"/>
        <v>0</v>
      </c>
      <c r="AL12" s="88">
        <f>'by E.K.'!U111</f>
        <v>0</v>
      </c>
      <c r="AM12" s="43">
        <f t="shared" si="16"/>
        <v>0</v>
      </c>
      <c r="AN12" s="88">
        <f>'by E.K.'!V111</f>
        <v>0</v>
      </c>
      <c r="AO12" s="43">
        <f t="shared" si="17"/>
        <v>0</v>
      </c>
      <c r="AP12" s="88">
        <f>'by E.K.'!W111</f>
        <v>0</v>
      </c>
      <c r="AQ12" s="43">
        <f t="shared" si="18"/>
        <v>0</v>
      </c>
    </row>
    <row r="13" spans="1:54" x14ac:dyDescent="0.35">
      <c r="A13" s="26" t="str">
        <f>'by E.K.'!A112</f>
        <v>Student 11</v>
      </c>
      <c r="B13" s="42">
        <f>'by E.K.'!B112</f>
        <v>0</v>
      </c>
      <c r="C13" s="43">
        <f t="shared" si="0"/>
        <v>0</v>
      </c>
      <c r="D13" s="42">
        <f>'by E.K.'!C112</f>
        <v>0</v>
      </c>
      <c r="E13" s="43" t="e">
        <f t="shared" si="1"/>
        <v>#DIV/0!</v>
      </c>
      <c r="F13" s="26">
        <f>'by E.K.'!D112</f>
        <v>0</v>
      </c>
      <c r="G13" s="43">
        <f t="shared" si="2"/>
        <v>0</v>
      </c>
      <c r="H13" s="26">
        <f>'by E.K.'!E112</f>
        <v>0</v>
      </c>
      <c r="I13" s="43">
        <f t="shared" si="3"/>
        <v>0</v>
      </c>
      <c r="J13" s="26">
        <f>'by E.K.'!F112</f>
        <v>0</v>
      </c>
      <c r="K13" s="43">
        <f t="shared" si="4"/>
        <v>0</v>
      </c>
      <c r="L13" s="26">
        <f>'by E.K.'!G112</f>
        <v>0</v>
      </c>
      <c r="M13" s="43">
        <f t="shared" si="5"/>
        <v>0</v>
      </c>
      <c r="N13" s="26">
        <f>'by E.K.'!H112</f>
        <v>0</v>
      </c>
      <c r="O13" s="43">
        <f t="shared" si="6"/>
        <v>0</v>
      </c>
      <c r="P13" s="26">
        <f>'by E.K.'!I112</f>
        <v>0</v>
      </c>
      <c r="Q13" s="43">
        <f t="shared" si="7"/>
        <v>0</v>
      </c>
      <c r="R13" s="26">
        <f>'by E.K.'!J112</f>
        <v>0</v>
      </c>
      <c r="S13" s="43">
        <f t="shared" si="8"/>
        <v>0</v>
      </c>
      <c r="T13" s="26">
        <f>'by E.K.'!K112</f>
        <v>0</v>
      </c>
      <c r="U13" s="43">
        <f t="shared" si="9"/>
        <v>0</v>
      </c>
      <c r="V13" s="26">
        <f>'by E.K.'!L112</f>
        <v>0</v>
      </c>
      <c r="W13" s="43">
        <f t="shared" si="10"/>
        <v>0</v>
      </c>
      <c r="X13" s="26">
        <f>'by E.K.'!M112</f>
        <v>0</v>
      </c>
      <c r="Y13" s="43" t="e">
        <f t="shared" si="11"/>
        <v>#DIV/0!</v>
      </c>
      <c r="Z13" s="26">
        <f>'by E.K.'!N112</f>
        <v>0</v>
      </c>
      <c r="AA13" s="43">
        <f t="shared" si="12"/>
        <v>0</v>
      </c>
      <c r="AB13" s="26">
        <f>'by E.K.'!O112</f>
        <v>0</v>
      </c>
      <c r="AC13" s="43" t="e">
        <f t="shared" si="13"/>
        <v>#DIV/0!</v>
      </c>
      <c r="AD13" s="26">
        <f>'by E.K.'!P112</f>
        <v>0</v>
      </c>
      <c r="AE13" s="43">
        <f t="shared" si="14"/>
        <v>0</v>
      </c>
      <c r="AF13" s="26"/>
      <c r="AG13" s="43"/>
      <c r="AH13" s="26"/>
      <c r="AI13" s="43"/>
      <c r="AJ13" s="88">
        <f>'by E.K.'!T112</f>
        <v>0</v>
      </c>
      <c r="AK13" s="43">
        <f t="shared" si="15"/>
        <v>0</v>
      </c>
      <c r="AL13" s="88">
        <f>'by E.K.'!U112</f>
        <v>0</v>
      </c>
      <c r="AM13" s="43">
        <f t="shared" si="16"/>
        <v>0</v>
      </c>
      <c r="AN13" s="88">
        <f>'by E.K.'!V112</f>
        <v>0</v>
      </c>
      <c r="AO13" s="43">
        <f t="shared" si="17"/>
        <v>0</v>
      </c>
      <c r="AP13" s="88">
        <f>'by E.K.'!W112</f>
        <v>0</v>
      </c>
      <c r="AQ13" s="43">
        <f t="shared" si="18"/>
        <v>0</v>
      </c>
    </row>
    <row r="14" spans="1:54" x14ac:dyDescent="0.35">
      <c r="A14" s="26" t="str">
        <f>'by E.K.'!A113</f>
        <v>Student 12</v>
      </c>
      <c r="B14" s="42">
        <f>'by E.K.'!B113</f>
        <v>0</v>
      </c>
      <c r="C14" s="43">
        <f t="shared" si="0"/>
        <v>0</v>
      </c>
      <c r="D14" s="42">
        <f>'by E.K.'!C113</f>
        <v>0</v>
      </c>
      <c r="E14" s="43" t="e">
        <f t="shared" si="1"/>
        <v>#DIV/0!</v>
      </c>
      <c r="F14" s="26">
        <f>'by E.K.'!D113</f>
        <v>0</v>
      </c>
      <c r="G14" s="43">
        <f t="shared" si="2"/>
        <v>0</v>
      </c>
      <c r="H14" s="26">
        <f>'by E.K.'!E113</f>
        <v>0</v>
      </c>
      <c r="I14" s="43">
        <f t="shared" si="3"/>
        <v>0</v>
      </c>
      <c r="J14" s="26">
        <f>'by E.K.'!F113</f>
        <v>0</v>
      </c>
      <c r="K14" s="43">
        <f t="shared" si="4"/>
        <v>0</v>
      </c>
      <c r="L14" s="26">
        <f>'by E.K.'!G113</f>
        <v>0</v>
      </c>
      <c r="M14" s="43">
        <f t="shared" si="5"/>
        <v>0</v>
      </c>
      <c r="N14" s="26">
        <f>'by E.K.'!H113</f>
        <v>0</v>
      </c>
      <c r="O14" s="43">
        <f t="shared" si="6"/>
        <v>0</v>
      </c>
      <c r="P14" s="26">
        <f>'by E.K.'!I113</f>
        <v>0</v>
      </c>
      <c r="Q14" s="43">
        <f t="shared" si="7"/>
        <v>0</v>
      </c>
      <c r="R14" s="26">
        <f>'by E.K.'!J113</f>
        <v>0</v>
      </c>
      <c r="S14" s="43">
        <f t="shared" si="8"/>
        <v>0</v>
      </c>
      <c r="T14" s="26">
        <f>'by E.K.'!K113</f>
        <v>0</v>
      </c>
      <c r="U14" s="43">
        <f t="shared" si="9"/>
        <v>0</v>
      </c>
      <c r="V14" s="26">
        <f>'by E.K.'!L113</f>
        <v>0</v>
      </c>
      <c r="W14" s="43">
        <f t="shared" si="10"/>
        <v>0</v>
      </c>
      <c r="X14" s="26">
        <f>'by E.K.'!M113</f>
        <v>0</v>
      </c>
      <c r="Y14" s="43" t="e">
        <f t="shared" si="11"/>
        <v>#DIV/0!</v>
      </c>
      <c r="Z14" s="26">
        <f>'by E.K.'!N113</f>
        <v>0</v>
      </c>
      <c r="AA14" s="43">
        <f t="shared" si="12"/>
        <v>0</v>
      </c>
      <c r="AB14" s="26">
        <f>'by E.K.'!O113</f>
        <v>0</v>
      </c>
      <c r="AC14" s="43" t="e">
        <f t="shared" si="13"/>
        <v>#DIV/0!</v>
      </c>
      <c r="AD14" s="26">
        <f>'by E.K.'!P113</f>
        <v>0</v>
      </c>
      <c r="AE14" s="43">
        <f t="shared" si="14"/>
        <v>0</v>
      </c>
      <c r="AF14" s="26"/>
      <c r="AG14" s="43"/>
      <c r="AH14" s="26"/>
      <c r="AI14" s="43"/>
      <c r="AJ14" s="88">
        <f>'by E.K.'!T113</f>
        <v>0</v>
      </c>
      <c r="AK14" s="43">
        <f t="shared" si="15"/>
        <v>0</v>
      </c>
      <c r="AL14" s="88">
        <f>'by E.K.'!U113</f>
        <v>0</v>
      </c>
      <c r="AM14" s="43">
        <f t="shared" si="16"/>
        <v>0</v>
      </c>
      <c r="AN14" s="88">
        <f>'by E.K.'!V113</f>
        <v>0</v>
      </c>
      <c r="AO14" s="43">
        <f t="shared" si="17"/>
        <v>0</v>
      </c>
      <c r="AP14" s="88">
        <f>'by E.K.'!W113</f>
        <v>0</v>
      </c>
      <c r="AQ14" s="43">
        <f t="shared" si="18"/>
        <v>0</v>
      </c>
    </row>
    <row r="15" spans="1:54" x14ac:dyDescent="0.35">
      <c r="A15" s="26" t="str">
        <f>'by E.K.'!A114</f>
        <v>Student 13</v>
      </c>
      <c r="B15" s="42">
        <f>'by E.K.'!B114</f>
        <v>0</v>
      </c>
      <c r="C15" s="43">
        <f t="shared" si="0"/>
        <v>0</v>
      </c>
      <c r="D15" s="42">
        <f>'by E.K.'!C114</f>
        <v>0</v>
      </c>
      <c r="E15" s="43" t="e">
        <f t="shared" si="1"/>
        <v>#DIV/0!</v>
      </c>
      <c r="F15" s="26">
        <f>'by E.K.'!D114</f>
        <v>0</v>
      </c>
      <c r="G15" s="43">
        <f t="shared" si="2"/>
        <v>0</v>
      </c>
      <c r="H15" s="26">
        <f>'by E.K.'!E114</f>
        <v>0</v>
      </c>
      <c r="I15" s="43">
        <f t="shared" si="3"/>
        <v>0</v>
      </c>
      <c r="J15" s="26">
        <f>'by E.K.'!F114</f>
        <v>0</v>
      </c>
      <c r="K15" s="43">
        <f t="shared" si="4"/>
        <v>0</v>
      </c>
      <c r="L15" s="26">
        <f>'by E.K.'!G114</f>
        <v>0</v>
      </c>
      <c r="M15" s="43">
        <f t="shared" si="5"/>
        <v>0</v>
      </c>
      <c r="N15" s="26">
        <f>'by E.K.'!H114</f>
        <v>0</v>
      </c>
      <c r="O15" s="43">
        <f t="shared" si="6"/>
        <v>0</v>
      </c>
      <c r="P15" s="26">
        <f>'by E.K.'!I114</f>
        <v>0</v>
      </c>
      <c r="Q15" s="43">
        <f t="shared" si="7"/>
        <v>0</v>
      </c>
      <c r="R15" s="26">
        <f>'by E.K.'!J114</f>
        <v>0</v>
      </c>
      <c r="S15" s="43">
        <f t="shared" si="8"/>
        <v>0</v>
      </c>
      <c r="T15" s="26">
        <f>'by E.K.'!K114</f>
        <v>0</v>
      </c>
      <c r="U15" s="43">
        <f t="shared" si="9"/>
        <v>0</v>
      </c>
      <c r="V15" s="26">
        <f>'by E.K.'!L114</f>
        <v>0</v>
      </c>
      <c r="W15" s="43">
        <f t="shared" si="10"/>
        <v>0</v>
      </c>
      <c r="X15" s="26">
        <f>'by E.K.'!M114</f>
        <v>0</v>
      </c>
      <c r="Y15" s="43" t="e">
        <f t="shared" si="11"/>
        <v>#DIV/0!</v>
      </c>
      <c r="Z15" s="26">
        <f>'by E.K.'!N114</f>
        <v>0</v>
      </c>
      <c r="AA15" s="43">
        <f t="shared" si="12"/>
        <v>0</v>
      </c>
      <c r="AB15" s="26">
        <f>'by E.K.'!O114</f>
        <v>0</v>
      </c>
      <c r="AC15" s="43" t="e">
        <f t="shared" si="13"/>
        <v>#DIV/0!</v>
      </c>
      <c r="AD15" s="26">
        <f>'by E.K.'!P114</f>
        <v>0</v>
      </c>
      <c r="AE15" s="43">
        <f t="shared" si="14"/>
        <v>0</v>
      </c>
      <c r="AF15" s="26"/>
      <c r="AG15" s="43"/>
      <c r="AH15" s="26"/>
      <c r="AI15" s="43"/>
      <c r="AJ15" s="88">
        <f>'by E.K.'!T114</f>
        <v>0</v>
      </c>
      <c r="AK15" s="43">
        <f t="shared" si="15"/>
        <v>0</v>
      </c>
      <c r="AL15" s="88">
        <f>'by E.K.'!U114</f>
        <v>0</v>
      </c>
      <c r="AM15" s="43">
        <f t="shared" si="16"/>
        <v>0</v>
      </c>
      <c r="AN15" s="88">
        <f>'by E.K.'!V114</f>
        <v>0</v>
      </c>
      <c r="AO15" s="43">
        <f t="shared" si="17"/>
        <v>0</v>
      </c>
      <c r="AP15" s="88">
        <f>'by E.K.'!W114</f>
        <v>0</v>
      </c>
      <c r="AQ15" s="43">
        <f t="shared" si="18"/>
        <v>0</v>
      </c>
    </row>
    <row r="16" spans="1:54" x14ac:dyDescent="0.35">
      <c r="A16" s="26" t="str">
        <f>'by E.K.'!A115</f>
        <v>Student 14</v>
      </c>
      <c r="B16" s="42">
        <f>'by E.K.'!B115</f>
        <v>0</v>
      </c>
      <c r="C16" s="43">
        <f t="shared" si="0"/>
        <v>0</v>
      </c>
      <c r="D16" s="42">
        <f>'by E.K.'!C115</f>
        <v>0</v>
      </c>
      <c r="E16" s="43" t="e">
        <f t="shared" si="1"/>
        <v>#DIV/0!</v>
      </c>
      <c r="F16" s="26">
        <f>'by E.K.'!D115</f>
        <v>0</v>
      </c>
      <c r="G16" s="43">
        <f t="shared" si="2"/>
        <v>0</v>
      </c>
      <c r="H16" s="26">
        <f>'by E.K.'!E115</f>
        <v>0</v>
      </c>
      <c r="I16" s="43">
        <f t="shared" si="3"/>
        <v>0</v>
      </c>
      <c r="J16" s="26">
        <f>'by E.K.'!F115</f>
        <v>0</v>
      </c>
      <c r="K16" s="43">
        <f t="shared" si="4"/>
        <v>0</v>
      </c>
      <c r="L16" s="26">
        <f>'by E.K.'!G115</f>
        <v>0</v>
      </c>
      <c r="M16" s="43">
        <f t="shared" si="5"/>
        <v>0</v>
      </c>
      <c r="N16" s="26">
        <f>'by E.K.'!H115</f>
        <v>0</v>
      </c>
      <c r="O16" s="43">
        <f t="shared" si="6"/>
        <v>0</v>
      </c>
      <c r="P16" s="26">
        <f>'by E.K.'!I115</f>
        <v>0</v>
      </c>
      <c r="Q16" s="43">
        <f t="shared" si="7"/>
        <v>0</v>
      </c>
      <c r="R16" s="26">
        <f>'by E.K.'!J115</f>
        <v>0</v>
      </c>
      <c r="S16" s="43">
        <f t="shared" si="8"/>
        <v>0</v>
      </c>
      <c r="T16" s="26">
        <f>'by E.K.'!K115</f>
        <v>0</v>
      </c>
      <c r="U16" s="43">
        <f t="shared" si="9"/>
        <v>0</v>
      </c>
      <c r="V16" s="26">
        <f>'by E.K.'!L115</f>
        <v>0</v>
      </c>
      <c r="W16" s="43">
        <f t="shared" si="10"/>
        <v>0</v>
      </c>
      <c r="X16" s="26">
        <f>'by E.K.'!M115</f>
        <v>0</v>
      </c>
      <c r="Y16" s="43" t="e">
        <f t="shared" si="11"/>
        <v>#DIV/0!</v>
      </c>
      <c r="Z16" s="26">
        <f>'by E.K.'!N115</f>
        <v>0</v>
      </c>
      <c r="AA16" s="43">
        <f t="shared" si="12"/>
        <v>0</v>
      </c>
      <c r="AB16" s="26">
        <f>'by E.K.'!O115</f>
        <v>0</v>
      </c>
      <c r="AC16" s="43" t="e">
        <f t="shared" si="13"/>
        <v>#DIV/0!</v>
      </c>
      <c r="AD16" s="26">
        <f>'by E.K.'!P115</f>
        <v>0</v>
      </c>
      <c r="AE16" s="43">
        <f t="shared" si="14"/>
        <v>0</v>
      </c>
      <c r="AF16" s="26"/>
      <c r="AG16" s="43"/>
      <c r="AH16" s="26"/>
      <c r="AI16" s="43"/>
      <c r="AJ16" s="88">
        <f>'by E.K.'!T115</f>
        <v>0</v>
      </c>
      <c r="AK16" s="43">
        <f t="shared" si="15"/>
        <v>0</v>
      </c>
      <c r="AL16" s="88">
        <f>'by E.K.'!U115</f>
        <v>0</v>
      </c>
      <c r="AM16" s="43">
        <f t="shared" si="16"/>
        <v>0</v>
      </c>
      <c r="AN16" s="88">
        <f>'by E.K.'!V115</f>
        <v>0</v>
      </c>
      <c r="AO16" s="43">
        <f t="shared" si="17"/>
        <v>0</v>
      </c>
      <c r="AP16" s="88">
        <f>'by E.K.'!W115</f>
        <v>0</v>
      </c>
      <c r="AQ16" s="43">
        <f t="shared" si="18"/>
        <v>0</v>
      </c>
    </row>
    <row r="17" spans="1:55" x14ac:dyDescent="0.35">
      <c r="A17" s="26" t="str">
        <f>'by E.K.'!A116</f>
        <v>Student 15</v>
      </c>
      <c r="B17" s="42">
        <f>'by E.K.'!B116</f>
        <v>0</v>
      </c>
      <c r="C17" s="43">
        <f t="shared" si="0"/>
        <v>0</v>
      </c>
      <c r="D17" s="42">
        <f>'by E.K.'!C116</f>
        <v>0</v>
      </c>
      <c r="E17" s="43" t="e">
        <f t="shared" si="1"/>
        <v>#DIV/0!</v>
      </c>
      <c r="F17" s="26">
        <f>'by E.K.'!D116</f>
        <v>0</v>
      </c>
      <c r="G17" s="43">
        <f t="shared" si="2"/>
        <v>0</v>
      </c>
      <c r="H17" s="26">
        <f>'by E.K.'!E116</f>
        <v>0</v>
      </c>
      <c r="I17" s="43">
        <f t="shared" si="3"/>
        <v>0</v>
      </c>
      <c r="J17" s="26">
        <f>'by E.K.'!F116</f>
        <v>0</v>
      </c>
      <c r="K17" s="43">
        <f t="shared" si="4"/>
        <v>0</v>
      </c>
      <c r="L17" s="26">
        <f>'by E.K.'!G116</f>
        <v>0</v>
      </c>
      <c r="M17" s="43">
        <f t="shared" si="5"/>
        <v>0</v>
      </c>
      <c r="N17" s="26">
        <f>'by E.K.'!H116</f>
        <v>0</v>
      </c>
      <c r="O17" s="43">
        <f t="shared" si="6"/>
        <v>0</v>
      </c>
      <c r="P17" s="26">
        <f>'by E.K.'!I116</f>
        <v>0</v>
      </c>
      <c r="Q17" s="43">
        <f t="shared" si="7"/>
        <v>0</v>
      </c>
      <c r="R17" s="26">
        <f>'by E.K.'!J116</f>
        <v>0</v>
      </c>
      <c r="S17" s="43">
        <f t="shared" si="8"/>
        <v>0</v>
      </c>
      <c r="T17" s="26">
        <f>'by E.K.'!K116</f>
        <v>0</v>
      </c>
      <c r="U17" s="43">
        <f t="shared" si="9"/>
        <v>0</v>
      </c>
      <c r="V17" s="26">
        <f>'by E.K.'!L116</f>
        <v>0</v>
      </c>
      <c r="W17" s="43">
        <f t="shared" si="10"/>
        <v>0</v>
      </c>
      <c r="X17" s="26">
        <f>'by E.K.'!M116</f>
        <v>0</v>
      </c>
      <c r="Y17" s="43" t="e">
        <f t="shared" si="11"/>
        <v>#DIV/0!</v>
      </c>
      <c r="Z17" s="26">
        <f>'by E.K.'!N116</f>
        <v>0</v>
      </c>
      <c r="AA17" s="43">
        <f t="shared" si="12"/>
        <v>0</v>
      </c>
      <c r="AB17" s="26">
        <f>'by E.K.'!O116</f>
        <v>0</v>
      </c>
      <c r="AC17" s="43" t="e">
        <f t="shared" si="13"/>
        <v>#DIV/0!</v>
      </c>
      <c r="AD17" s="26">
        <f>'by E.K.'!P116</f>
        <v>0</v>
      </c>
      <c r="AE17" s="43">
        <f t="shared" si="14"/>
        <v>0</v>
      </c>
      <c r="AF17" s="26"/>
      <c r="AG17" s="43"/>
      <c r="AH17" s="26"/>
      <c r="AI17" s="43"/>
      <c r="AJ17" s="88">
        <f>'by E.K.'!T116</f>
        <v>0</v>
      </c>
      <c r="AK17" s="43">
        <f t="shared" si="15"/>
        <v>0</v>
      </c>
      <c r="AL17" s="88">
        <f>'by E.K.'!U116</f>
        <v>0</v>
      </c>
      <c r="AM17" s="43">
        <f t="shared" si="16"/>
        <v>0</v>
      </c>
      <c r="AN17" s="88">
        <f>'by E.K.'!V116</f>
        <v>0</v>
      </c>
      <c r="AO17" s="43">
        <f t="shared" si="17"/>
        <v>0</v>
      </c>
      <c r="AP17" s="88">
        <f>'by E.K.'!W116</f>
        <v>0</v>
      </c>
      <c r="AQ17" s="43">
        <f t="shared" si="18"/>
        <v>0</v>
      </c>
    </row>
    <row r="18" spans="1:55" x14ac:dyDescent="0.35">
      <c r="A18" s="26" t="str">
        <f>'by E.K.'!A117</f>
        <v>Student 16</v>
      </c>
      <c r="B18" s="42">
        <f>'by E.K.'!B117</f>
        <v>0</v>
      </c>
      <c r="C18" s="43">
        <f t="shared" si="0"/>
        <v>0</v>
      </c>
      <c r="D18" s="42">
        <f>'by E.K.'!C117</f>
        <v>0</v>
      </c>
      <c r="E18" s="43" t="e">
        <f t="shared" si="1"/>
        <v>#DIV/0!</v>
      </c>
      <c r="F18" s="26">
        <f>'by E.K.'!D117</f>
        <v>0</v>
      </c>
      <c r="G18" s="43">
        <f t="shared" si="2"/>
        <v>0</v>
      </c>
      <c r="H18" s="26">
        <f>'by E.K.'!E117</f>
        <v>0</v>
      </c>
      <c r="I18" s="43">
        <f t="shared" si="3"/>
        <v>0</v>
      </c>
      <c r="J18" s="26">
        <f>'by E.K.'!F117</f>
        <v>0</v>
      </c>
      <c r="K18" s="43">
        <f t="shared" si="4"/>
        <v>0</v>
      </c>
      <c r="L18" s="26">
        <f>'by E.K.'!G117</f>
        <v>0</v>
      </c>
      <c r="M18" s="43">
        <f t="shared" si="5"/>
        <v>0</v>
      </c>
      <c r="N18" s="26">
        <f>'by E.K.'!H117</f>
        <v>0</v>
      </c>
      <c r="O18" s="43">
        <f t="shared" si="6"/>
        <v>0</v>
      </c>
      <c r="P18" s="26">
        <f>'by E.K.'!I117</f>
        <v>0</v>
      </c>
      <c r="Q18" s="43">
        <f t="shared" si="7"/>
        <v>0</v>
      </c>
      <c r="R18" s="26">
        <f>'by E.K.'!J117</f>
        <v>0</v>
      </c>
      <c r="S18" s="43">
        <f t="shared" si="8"/>
        <v>0</v>
      </c>
      <c r="T18" s="26">
        <f>'by E.K.'!K117</f>
        <v>0</v>
      </c>
      <c r="U18" s="43">
        <f t="shared" si="9"/>
        <v>0</v>
      </c>
      <c r="V18" s="26">
        <f>'by E.K.'!L117</f>
        <v>0</v>
      </c>
      <c r="W18" s="43">
        <f t="shared" si="10"/>
        <v>0</v>
      </c>
      <c r="X18" s="26">
        <f>'by E.K.'!M117</f>
        <v>0</v>
      </c>
      <c r="Y18" s="43" t="e">
        <f t="shared" si="11"/>
        <v>#DIV/0!</v>
      </c>
      <c r="Z18" s="26">
        <f>'by E.K.'!N117</f>
        <v>0</v>
      </c>
      <c r="AA18" s="43">
        <f t="shared" si="12"/>
        <v>0</v>
      </c>
      <c r="AB18" s="26">
        <f>'by E.K.'!O117</f>
        <v>0</v>
      </c>
      <c r="AC18" s="43" t="e">
        <f t="shared" si="13"/>
        <v>#DIV/0!</v>
      </c>
      <c r="AD18" s="26">
        <f>'by E.K.'!P117</f>
        <v>0</v>
      </c>
      <c r="AE18" s="43">
        <f t="shared" si="14"/>
        <v>0</v>
      </c>
      <c r="AF18" s="26"/>
      <c r="AG18" s="43"/>
      <c r="AH18" s="26"/>
      <c r="AI18" s="43"/>
      <c r="AJ18" s="88">
        <f>'by E.K.'!T117</f>
        <v>0</v>
      </c>
      <c r="AK18" s="43">
        <f t="shared" si="15"/>
        <v>0</v>
      </c>
      <c r="AL18" s="88">
        <f>'by E.K.'!U117</f>
        <v>0</v>
      </c>
      <c r="AM18" s="43">
        <f t="shared" si="16"/>
        <v>0</v>
      </c>
      <c r="AN18" s="88">
        <f>'by E.K.'!V117</f>
        <v>0</v>
      </c>
      <c r="AO18" s="43">
        <f t="shared" si="17"/>
        <v>0</v>
      </c>
      <c r="AP18" s="88">
        <f>'by E.K.'!W117</f>
        <v>0</v>
      </c>
      <c r="AQ18" s="43">
        <f t="shared" si="18"/>
        <v>0</v>
      </c>
    </row>
    <row r="19" spans="1:55" x14ac:dyDescent="0.35">
      <c r="A19" s="26" t="str">
        <f>'by E.K.'!A118</f>
        <v>Student 17</v>
      </c>
      <c r="B19" s="42">
        <f>'by E.K.'!B118</f>
        <v>0</v>
      </c>
      <c r="C19" s="43">
        <f t="shared" si="0"/>
        <v>0</v>
      </c>
      <c r="D19" s="42">
        <f>'by E.K.'!C118</f>
        <v>0</v>
      </c>
      <c r="E19" s="43" t="e">
        <f t="shared" si="1"/>
        <v>#DIV/0!</v>
      </c>
      <c r="F19" s="26">
        <f>'by E.K.'!D118</f>
        <v>0</v>
      </c>
      <c r="G19" s="43">
        <f t="shared" si="2"/>
        <v>0</v>
      </c>
      <c r="H19" s="26">
        <f>'by E.K.'!E118</f>
        <v>0</v>
      </c>
      <c r="I19" s="43">
        <f t="shared" si="3"/>
        <v>0</v>
      </c>
      <c r="J19" s="26">
        <f>'by E.K.'!F118</f>
        <v>0</v>
      </c>
      <c r="K19" s="43">
        <f t="shared" si="4"/>
        <v>0</v>
      </c>
      <c r="L19" s="26">
        <f>'by E.K.'!G118</f>
        <v>0</v>
      </c>
      <c r="M19" s="43">
        <f t="shared" si="5"/>
        <v>0</v>
      </c>
      <c r="N19" s="26">
        <f>'by E.K.'!H118</f>
        <v>0</v>
      </c>
      <c r="O19" s="43">
        <f t="shared" si="6"/>
        <v>0</v>
      </c>
      <c r="P19" s="26">
        <f>'by E.K.'!I118</f>
        <v>0</v>
      </c>
      <c r="Q19" s="43">
        <f t="shared" si="7"/>
        <v>0</v>
      </c>
      <c r="R19" s="26">
        <f>'by E.K.'!J118</f>
        <v>0</v>
      </c>
      <c r="S19" s="43">
        <f t="shared" si="8"/>
        <v>0</v>
      </c>
      <c r="T19" s="26">
        <f>'by E.K.'!K118</f>
        <v>0</v>
      </c>
      <c r="U19" s="43">
        <f t="shared" si="9"/>
        <v>0</v>
      </c>
      <c r="V19" s="26">
        <f>'by E.K.'!L118</f>
        <v>0</v>
      </c>
      <c r="W19" s="43">
        <f t="shared" si="10"/>
        <v>0</v>
      </c>
      <c r="X19" s="26">
        <f>'by E.K.'!M118</f>
        <v>0</v>
      </c>
      <c r="Y19" s="43" t="e">
        <f t="shared" si="11"/>
        <v>#DIV/0!</v>
      </c>
      <c r="Z19" s="26">
        <f>'by E.K.'!N118</f>
        <v>0</v>
      </c>
      <c r="AA19" s="43">
        <f t="shared" si="12"/>
        <v>0</v>
      </c>
      <c r="AB19" s="26">
        <f>'by E.K.'!O118</f>
        <v>0</v>
      </c>
      <c r="AC19" s="43" t="e">
        <f t="shared" si="13"/>
        <v>#DIV/0!</v>
      </c>
      <c r="AD19" s="26">
        <f>'by E.K.'!P118</f>
        <v>0</v>
      </c>
      <c r="AE19" s="43">
        <f t="shared" si="14"/>
        <v>0</v>
      </c>
      <c r="AF19" s="26"/>
      <c r="AG19" s="43"/>
      <c r="AH19" s="26"/>
      <c r="AI19" s="43"/>
      <c r="AJ19" s="88">
        <f>'by E.K.'!T118</f>
        <v>0</v>
      </c>
      <c r="AK19" s="43">
        <f t="shared" si="15"/>
        <v>0</v>
      </c>
      <c r="AL19" s="88">
        <f>'by E.K.'!U118</f>
        <v>0</v>
      </c>
      <c r="AM19" s="43">
        <f t="shared" si="16"/>
        <v>0</v>
      </c>
      <c r="AN19" s="88">
        <f>'by E.K.'!V118</f>
        <v>0</v>
      </c>
      <c r="AO19" s="43">
        <f t="shared" si="17"/>
        <v>0</v>
      </c>
      <c r="AP19" s="88">
        <f>'by E.K.'!W118</f>
        <v>0</v>
      </c>
      <c r="AQ19" s="43">
        <f t="shared" si="18"/>
        <v>0</v>
      </c>
    </row>
    <row r="20" spans="1:55" x14ac:dyDescent="0.35">
      <c r="A20" s="26" t="str">
        <f>'by E.K.'!A119</f>
        <v>Student 18</v>
      </c>
      <c r="B20" s="42">
        <f>'by E.K.'!B119</f>
        <v>0</v>
      </c>
      <c r="C20" s="43">
        <f t="shared" si="0"/>
        <v>0</v>
      </c>
      <c r="D20" s="42">
        <f>'by E.K.'!C119</f>
        <v>0</v>
      </c>
      <c r="E20" s="43" t="e">
        <f t="shared" si="1"/>
        <v>#DIV/0!</v>
      </c>
      <c r="F20" s="26">
        <f>'by E.K.'!D119</f>
        <v>0</v>
      </c>
      <c r="G20" s="43">
        <f t="shared" si="2"/>
        <v>0</v>
      </c>
      <c r="H20" s="26">
        <f>'by E.K.'!E119</f>
        <v>0</v>
      </c>
      <c r="I20" s="43">
        <f t="shared" si="3"/>
        <v>0</v>
      </c>
      <c r="J20" s="26">
        <f>'by E.K.'!F119</f>
        <v>0</v>
      </c>
      <c r="K20" s="43">
        <f t="shared" si="4"/>
        <v>0</v>
      </c>
      <c r="L20" s="26">
        <f>'by E.K.'!G119</f>
        <v>0</v>
      </c>
      <c r="M20" s="43">
        <f t="shared" si="5"/>
        <v>0</v>
      </c>
      <c r="N20" s="26">
        <f>'by E.K.'!H119</f>
        <v>0</v>
      </c>
      <c r="O20" s="43">
        <f t="shared" si="6"/>
        <v>0</v>
      </c>
      <c r="P20" s="26">
        <f>'by E.K.'!I119</f>
        <v>0</v>
      </c>
      <c r="Q20" s="43">
        <f t="shared" si="7"/>
        <v>0</v>
      </c>
      <c r="R20" s="26">
        <f>'by E.K.'!J119</f>
        <v>0</v>
      </c>
      <c r="S20" s="43">
        <f t="shared" si="8"/>
        <v>0</v>
      </c>
      <c r="T20" s="26">
        <f>'by E.K.'!K119</f>
        <v>0</v>
      </c>
      <c r="U20" s="43">
        <f t="shared" si="9"/>
        <v>0</v>
      </c>
      <c r="V20" s="26">
        <f>'by E.K.'!L119</f>
        <v>0</v>
      </c>
      <c r="W20" s="43">
        <f t="shared" si="10"/>
        <v>0</v>
      </c>
      <c r="X20" s="26">
        <f>'by E.K.'!M119</f>
        <v>0</v>
      </c>
      <c r="Y20" s="43" t="e">
        <f t="shared" si="11"/>
        <v>#DIV/0!</v>
      </c>
      <c r="Z20" s="26">
        <f>'by E.K.'!N119</f>
        <v>0</v>
      </c>
      <c r="AA20" s="43">
        <f t="shared" si="12"/>
        <v>0</v>
      </c>
      <c r="AB20" s="26">
        <f>'by E.K.'!O119</f>
        <v>0</v>
      </c>
      <c r="AC20" s="43" t="e">
        <f t="shared" si="13"/>
        <v>#DIV/0!</v>
      </c>
      <c r="AD20" s="26">
        <f>'by E.K.'!P119</f>
        <v>0</v>
      </c>
      <c r="AE20" s="43">
        <f t="shared" si="14"/>
        <v>0</v>
      </c>
      <c r="AF20" s="26"/>
      <c r="AG20" s="43"/>
      <c r="AH20" s="26"/>
      <c r="AI20" s="43"/>
      <c r="AJ20" s="88">
        <f>'by E.K.'!T119</f>
        <v>0</v>
      </c>
      <c r="AK20" s="43">
        <f t="shared" si="15"/>
        <v>0</v>
      </c>
      <c r="AL20" s="88">
        <f>'by E.K.'!U119</f>
        <v>0</v>
      </c>
      <c r="AM20" s="43">
        <f t="shared" si="16"/>
        <v>0</v>
      </c>
      <c r="AN20" s="88">
        <f>'by E.K.'!V119</f>
        <v>0</v>
      </c>
      <c r="AO20" s="43">
        <f t="shared" si="17"/>
        <v>0</v>
      </c>
      <c r="AP20" s="88">
        <f>'by E.K.'!W119</f>
        <v>0</v>
      </c>
      <c r="AQ20" s="43">
        <f t="shared" si="18"/>
        <v>0</v>
      </c>
    </row>
    <row r="21" spans="1:55" x14ac:dyDescent="0.35">
      <c r="A21" s="26" t="str">
        <f>'by E.K.'!A120</f>
        <v>Student 19</v>
      </c>
      <c r="B21" s="42">
        <f>'by E.K.'!B120</f>
        <v>0</v>
      </c>
      <c r="C21" s="43">
        <f t="shared" si="0"/>
        <v>0</v>
      </c>
      <c r="D21" s="42">
        <f>'by E.K.'!C120</f>
        <v>0</v>
      </c>
      <c r="E21" s="43" t="e">
        <f t="shared" si="1"/>
        <v>#DIV/0!</v>
      </c>
      <c r="F21" s="26">
        <f>'by E.K.'!D120</f>
        <v>0</v>
      </c>
      <c r="G21" s="43">
        <f t="shared" si="2"/>
        <v>0</v>
      </c>
      <c r="H21" s="26">
        <f>'by E.K.'!E120</f>
        <v>0</v>
      </c>
      <c r="I21" s="43">
        <f t="shared" si="3"/>
        <v>0</v>
      </c>
      <c r="J21" s="26">
        <f>'by E.K.'!F120</f>
        <v>0</v>
      </c>
      <c r="K21" s="43">
        <f t="shared" si="4"/>
        <v>0</v>
      </c>
      <c r="L21" s="26">
        <f>'by E.K.'!G120</f>
        <v>0</v>
      </c>
      <c r="M21" s="43">
        <f t="shared" si="5"/>
        <v>0</v>
      </c>
      <c r="N21" s="26">
        <f>'by E.K.'!H120</f>
        <v>0</v>
      </c>
      <c r="O21" s="43">
        <f t="shared" si="6"/>
        <v>0</v>
      </c>
      <c r="P21" s="26">
        <f>'by E.K.'!I120</f>
        <v>0</v>
      </c>
      <c r="Q21" s="43">
        <f t="shared" si="7"/>
        <v>0</v>
      </c>
      <c r="R21" s="26">
        <f>'by E.K.'!J120</f>
        <v>0</v>
      </c>
      <c r="S21" s="43">
        <f t="shared" si="8"/>
        <v>0</v>
      </c>
      <c r="T21" s="26">
        <f>'by E.K.'!K120</f>
        <v>0</v>
      </c>
      <c r="U21" s="43">
        <f t="shared" si="9"/>
        <v>0</v>
      </c>
      <c r="V21" s="26">
        <f>'by E.K.'!L120</f>
        <v>0</v>
      </c>
      <c r="W21" s="43">
        <f t="shared" si="10"/>
        <v>0</v>
      </c>
      <c r="X21" s="26">
        <f>'by E.K.'!M120</f>
        <v>0</v>
      </c>
      <c r="Y21" s="43" t="e">
        <f t="shared" si="11"/>
        <v>#DIV/0!</v>
      </c>
      <c r="Z21" s="26">
        <f>'by E.K.'!N120</f>
        <v>0</v>
      </c>
      <c r="AA21" s="43">
        <f t="shared" si="12"/>
        <v>0</v>
      </c>
      <c r="AB21" s="26">
        <f>'by E.K.'!O120</f>
        <v>0</v>
      </c>
      <c r="AC21" s="43" t="e">
        <f t="shared" si="13"/>
        <v>#DIV/0!</v>
      </c>
      <c r="AD21" s="26">
        <f>'by E.K.'!P120</f>
        <v>0</v>
      </c>
      <c r="AE21" s="43">
        <f t="shared" si="14"/>
        <v>0</v>
      </c>
      <c r="AF21" s="26"/>
      <c r="AG21" s="43"/>
      <c r="AH21" s="26"/>
      <c r="AI21" s="43"/>
      <c r="AJ21" s="88">
        <f>'by E.K.'!T120</f>
        <v>0</v>
      </c>
      <c r="AK21" s="43">
        <f t="shared" si="15"/>
        <v>0</v>
      </c>
      <c r="AL21" s="88">
        <f>'by E.K.'!U120</f>
        <v>0</v>
      </c>
      <c r="AM21" s="43">
        <f t="shared" si="16"/>
        <v>0</v>
      </c>
      <c r="AN21" s="88">
        <f>'by E.K.'!V120</f>
        <v>0</v>
      </c>
      <c r="AO21" s="43">
        <f t="shared" si="17"/>
        <v>0</v>
      </c>
      <c r="AP21" s="88">
        <f>'by E.K.'!W120</f>
        <v>0</v>
      </c>
      <c r="AQ21" s="43">
        <f t="shared" si="18"/>
        <v>0</v>
      </c>
    </row>
    <row r="22" spans="1:55" x14ac:dyDescent="0.35">
      <c r="A22" s="26" t="str">
        <f>'by E.K.'!A121</f>
        <v>Student 20</v>
      </c>
      <c r="B22" s="42">
        <f>'by E.K.'!B121</f>
        <v>0</v>
      </c>
      <c r="C22" s="43">
        <f t="shared" si="0"/>
        <v>0</v>
      </c>
      <c r="D22" s="42">
        <f>'by E.K.'!C121</f>
        <v>0</v>
      </c>
      <c r="E22" s="43" t="e">
        <f t="shared" si="1"/>
        <v>#DIV/0!</v>
      </c>
      <c r="F22" s="26">
        <f>'by E.K.'!D121</f>
        <v>0</v>
      </c>
      <c r="G22" s="43">
        <f t="shared" si="2"/>
        <v>0</v>
      </c>
      <c r="H22" s="26">
        <f>'by E.K.'!E121</f>
        <v>0</v>
      </c>
      <c r="I22" s="43">
        <f t="shared" si="3"/>
        <v>0</v>
      </c>
      <c r="J22" s="26">
        <f>'by E.K.'!F121</f>
        <v>0</v>
      </c>
      <c r="K22" s="43">
        <f t="shared" si="4"/>
        <v>0</v>
      </c>
      <c r="L22" s="26">
        <f>'by E.K.'!G121</f>
        <v>0</v>
      </c>
      <c r="M22" s="43">
        <f t="shared" si="5"/>
        <v>0</v>
      </c>
      <c r="N22" s="26">
        <f>'by E.K.'!H121</f>
        <v>0</v>
      </c>
      <c r="O22" s="43">
        <f t="shared" si="6"/>
        <v>0</v>
      </c>
      <c r="P22" s="26">
        <f>'by E.K.'!I121</f>
        <v>0</v>
      </c>
      <c r="Q22" s="43">
        <f t="shared" si="7"/>
        <v>0</v>
      </c>
      <c r="R22" s="26">
        <f>'by E.K.'!J121</f>
        <v>0</v>
      </c>
      <c r="S22" s="43">
        <f t="shared" si="8"/>
        <v>0</v>
      </c>
      <c r="T22" s="26">
        <f>'by E.K.'!K121</f>
        <v>0</v>
      </c>
      <c r="U22" s="43">
        <f t="shared" si="9"/>
        <v>0</v>
      </c>
      <c r="V22" s="26">
        <f>'by E.K.'!L121</f>
        <v>0</v>
      </c>
      <c r="W22" s="43">
        <f t="shared" si="10"/>
        <v>0</v>
      </c>
      <c r="X22" s="26">
        <f>'by E.K.'!M121</f>
        <v>0</v>
      </c>
      <c r="Y22" s="43" t="e">
        <f t="shared" si="11"/>
        <v>#DIV/0!</v>
      </c>
      <c r="Z22" s="26">
        <f>'by E.K.'!N121</f>
        <v>0</v>
      </c>
      <c r="AA22" s="43">
        <f t="shared" si="12"/>
        <v>0</v>
      </c>
      <c r="AB22" s="26">
        <f>'by E.K.'!O121</f>
        <v>0</v>
      </c>
      <c r="AC22" s="43" t="e">
        <f t="shared" si="13"/>
        <v>#DIV/0!</v>
      </c>
      <c r="AD22" s="26">
        <f>'by E.K.'!P121</f>
        <v>0</v>
      </c>
      <c r="AE22" s="43">
        <f t="shared" si="14"/>
        <v>0</v>
      </c>
      <c r="AF22" s="26"/>
      <c r="AG22" s="43"/>
      <c r="AH22" s="26"/>
      <c r="AI22" s="43"/>
      <c r="AJ22" s="88">
        <f>'by E.K.'!T121</f>
        <v>0</v>
      </c>
      <c r="AK22" s="43">
        <f t="shared" si="15"/>
        <v>0</v>
      </c>
      <c r="AL22" s="88">
        <f>'by E.K.'!U121</f>
        <v>0</v>
      </c>
      <c r="AM22" s="43">
        <f t="shared" si="16"/>
        <v>0</v>
      </c>
      <c r="AN22" s="88">
        <f>'by E.K.'!V121</f>
        <v>0</v>
      </c>
      <c r="AO22" s="43">
        <f t="shared" si="17"/>
        <v>0</v>
      </c>
      <c r="AP22" s="88">
        <f>'by E.K.'!W121</f>
        <v>0</v>
      </c>
      <c r="AQ22" s="43">
        <f t="shared" si="18"/>
        <v>0</v>
      </c>
    </row>
    <row r="23" spans="1:55" x14ac:dyDescent="0.35">
      <c r="A23" s="26" t="str">
        <f>'by E.K.'!A122</f>
        <v>Student 21</v>
      </c>
      <c r="B23" s="42">
        <f>'by E.K.'!B122</f>
        <v>0</v>
      </c>
      <c r="C23" s="43">
        <f t="shared" si="0"/>
        <v>0</v>
      </c>
      <c r="D23" s="42">
        <f>'by E.K.'!C122</f>
        <v>0</v>
      </c>
      <c r="E23" s="43" t="e">
        <f t="shared" si="1"/>
        <v>#DIV/0!</v>
      </c>
      <c r="F23" s="26">
        <f>'by E.K.'!D122</f>
        <v>0</v>
      </c>
      <c r="G23" s="43">
        <f t="shared" si="2"/>
        <v>0</v>
      </c>
      <c r="H23" s="26">
        <f>'by E.K.'!E122</f>
        <v>0</v>
      </c>
      <c r="I23" s="43">
        <f t="shared" si="3"/>
        <v>0</v>
      </c>
      <c r="J23" s="26">
        <f>'by E.K.'!F122</f>
        <v>0</v>
      </c>
      <c r="K23" s="43">
        <f t="shared" si="4"/>
        <v>0</v>
      </c>
      <c r="L23" s="26">
        <f>'by E.K.'!G122</f>
        <v>0</v>
      </c>
      <c r="M23" s="43">
        <f t="shared" si="5"/>
        <v>0</v>
      </c>
      <c r="N23" s="26">
        <f>'by E.K.'!H122</f>
        <v>0</v>
      </c>
      <c r="O23" s="43">
        <f t="shared" si="6"/>
        <v>0</v>
      </c>
      <c r="P23" s="26">
        <f>'by E.K.'!I122</f>
        <v>0</v>
      </c>
      <c r="Q23" s="43">
        <f t="shared" si="7"/>
        <v>0</v>
      </c>
      <c r="R23" s="26">
        <f>'by E.K.'!J122</f>
        <v>0</v>
      </c>
      <c r="S23" s="43">
        <f t="shared" si="8"/>
        <v>0</v>
      </c>
      <c r="T23" s="26">
        <f>'by E.K.'!K122</f>
        <v>0</v>
      </c>
      <c r="U23" s="43">
        <f t="shared" si="9"/>
        <v>0</v>
      </c>
      <c r="V23" s="26">
        <f>'by E.K.'!L122</f>
        <v>0</v>
      </c>
      <c r="W23" s="43">
        <f t="shared" si="10"/>
        <v>0</v>
      </c>
      <c r="X23" s="26">
        <f>'by E.K.'!M122</f>
        <v>0</v>
      </c>
      <c r="Y23" s="43" t="e">
        <f t="shared" si="11"/>
        <v>#DIV/0!</v>
      </c>
      <c r="Z23" s="26">
        <f>'by E.K.'!N122</f>
        <v>0</v>
      </c>
      <c r="AA23" s="43">
        <f t="shared" si="12"/>
        <v>0</v>
      </c>
      <c r="AB23" s="26">
        <f>'by E.K.'!O122</f>
        <v>0</v>
      </c>
      <c r="AC23" s="43" t="e">
        <f t="shared" si="13"/>
        <v>#DIV/0!</v>
      </c>
      <c r="AD23" s="26">
        <f>'by E.K.'!P122</f>
        <v>0</v>
      </c>
      <c r="AE23" s="43">
        <f t="shared" si="14"/>
        <v>0</v>
      </c>
      <c r="AF23" s="26"/>
      <c r="AG23" s="43"/>
      <c r="AH23" s="26"/>
      <c r="AI23" s="43"/>
      <c r="AJ23" s="88">
        <f>'by E.K.'!T122</f>
        <v>0</v>
      </c>
      <c r="AK23" s="43">
        <f t="shared" si="15"/>
        <v>0</v>
      </c>
      <c r="AL23" s="88">
        <f>'by E.K.'!U122</f>
        <v>0</v>
      </c>
      <c r="AM23" s="43">
        <f t="shared" si="16"/>
        <v>0</v>
      </c>
      <c r="AN23" s="88">
        <f>'by E.K.'!V122</f>
        <v>0</v>
      </c>
      <c r="AO23" s="43">
        <f t="shared" si="17"/>
        <v>0</v>
      </c>
      <c r="AP23" s="88">
        <f>'by E.K.'!W122</f>
        <v>0</v>
      </c>
      <c r="AQ23" s="43">
        <f t="shared" si="18"/>
        <v>0</v>
      </c>
    </row>
    <row r="24" spans="1:55" x14ac:dyDescent="0.35">
      <c r="A24" s="26" t="str">
        <f>'by E.K.'!A123</f>
        <v>Student 22</v>
      </c>
      <c r="B24" s="42">
        <f>'by E.K.'!B123</f>
        <v>0</v>
      </c>
      <c r="C24" s="43">
        <f t="shared" si="0"/>
        <v>0</v>
      </c>
      <c r="D24" s="42">
        <f>'by E.K.'!C123</f>
        <v>0</v>
      </c>
      <c r="E24" s="43" t="e">
        <f t="shared" si="1"/>
        <v>#DIV/0!</v>
      </c>
      <c r="F24" s="26">
        <f>'by E.K.'!D123</f>
        <v>0</v>
      </c>
      <c r="G24" s="43">
        <f t="shared" si="2"/>
        <v>0</v>
      </c>
      <c r="H24" s="26">
        <f>'by E.K.'!E123</f>
        <v>0</v>
      </c>
      <c r="I24" s="43">
        <f t="shared" si="3"/>
        <v>0</v>
      </c>
      <c r="J24" s="26">
        <f>'by E.K.'!F123</f>
        <v>0</v>
      </c>
      <c r="K24" s="43">
        <f t="shared" si="4"/>
        <v>0</v>
      </c>
      <c r="L24" s="26">
        <f>'by E.K.'!G123</f>
        <v>0</v>
      </c>
      <c r="M24" s="43">
        <f t="shared" si="5"/>
        <v>0</v>
      </c>
      <c r="N24" s="26">
        <f>'by E.K.'!H123</f>
        <v>0</v>
      </c>
      <c r="O24" s="43">
        <f t="shared" si="6"/>
        <v>0</v>
      </c>
      <c r="P24" s="26">
        <f>'by E.K.'!I123</f>
        <v>0</v>
      </c>
      <c r="Q24" s="43">
        <f t="shared" si="7"/>
        <v>0</v>
      </c>
      <c r="R24" s="26">
        <f>'by E.K.'!J123</f>
        <v>0</v>
      </c>
      <c r="S24" s="43">
        <f t="shared" si="8"/>
        <v>0</v>
      </c>
      <c r="T24" s="26">
        <f>'by E.K.'!K123</f>
        <v>0</v>
      </c>
      <c r="U24" s="43">
        <f t="shared" si="9"/>
        <v>0</v>
      </c>
      <c r="V24" s="26">
        <f>'by E.K.'!L123</f>
        <v>0</v>
      </c>
      <c r="W24" s="43">
        <f t="shared" si="10"/>
        <v>0</v>
      </c>
      <c r="X24" s="26">
        <f>'by E.K.'!M123</f>
        <v>0</v>
      </c>
      <c r="Y24" s="43" t="e">
        <f t="shared" si="11"/>
        <v>#DIV/0!</v>
      </c>
      <c r="Z24" s="26">
        <f>'by E.K.'!N123</f>
        <v>0</v>
      </c>
      <c r="AA24" s="43">
        <f t="shared" si="12"/>
        <v>0</v>
      </c>
      <c r="AB24" s="26">
        <f>'by E.K.'!O123</f>
        <v>0</v>
      </c>
      <c r="AC24" s="43" t="e">
        <f t="shared" si="13"/>
        <v>#DIV/0!</v>
      </c>
      <c r="AD24" s="26">
        <f>'by E.K.'!P123</f>
        <v>0</v>
      </c>
      <c r="AE24" s="43">
        <f t="shared" si="14"/>
        <v>0</v>
      </c>
      <c r="AF24" s="26"/>
      <c r="AG24" s="43"/>
      <c r="AH24" s="26"/>
      <c r="AI24" s="43"/>
      <c r="AJ24" s="88">
        <f>'by E.K.'!T123</f>
        <v>0</v>
      </c>
      <c r="AK24" s="43">
        <f t="shared" si="15"/>
        <v>0</v>
      </c>
      <c r="AL24" s="88">
        <f>'by E.K.'!U123</f>
        <v>0</v>
      </c>
      <c r="AM24" s="43">
        <f t="shared" si="16"/>
        <v>0</v>
      </c>
      <c r="AN24" s="88">
        <f>'by E.K.'!V123</f>
        <v>0</v>
      </c>
      <c r="AO24" s="43">
        <f t="shared" si="17"/>
        <v>0</v>
      </c>
      <c r="AP24" s="88">
        <f>'by E.K.'!W123</f>
        <v>0</v>
      </c>
      <c r="AQ24" s="43">
        <f t="shared" si="18"/>
        <v>0</v>
      </c>
    </row>
    <row r="25" spans="1:55" x14ac:dyDescent="0.35">
      <c r="A25" s="26" t="str">
        <f>'by E.K.'!A124</f>
        <v>Student 23</v>
      </c>
      <c r="B25" s="42">
        <f>'by E.K.'!B124</f>
        <v>0</v>
      </c>
      <c r="C25" s="43">
        <f t="shared" si="0"/>
        <v>0</v>
      </c>
      <c r="D25" s="42">
        <f>'by E.K.'!C124</f>
        <v>0</v>
      </c>
      <c r="E25" s="43" t="e">
        <f t="shared" si="1"/>
        <v>#DIV/0!</v>
      </c>
      <c r="F25" s="26">
        <f>'by E.K.'!D124</f>
        <v>0</v>
      </c>
      <c r="G25" s="43">
        <f t="shared" si="2"/>
        <v>0</v>
      </c>
      <c r="H25" s="26">
        <f>'by E.K.'!E124</f>
        <v>0</v>
      </c>
      <c r="I25" s="43">
        <f t="shared" si="3"/>
        <v>0</v>
      </c>
      <c r="J25" s="26">
        <f>'by E.K.'!F124</f>
        <v>0</v>
      </c>
      <c r="K25" s="43">
        <f t="shared" si="4"/>
        <v>0</v>
      </c>
      <c r="L25" s="26">
        <f>'by E.K.'!G124</f>
        <v>0</v>
      </c>
      <c r="M25" s="43">
        <f t="shared" si="5"/>
        <v>0</v>
      </c>
      <c r="N25" s="26">
        <f>'by E.K.'!H124</f>
        <v>0</v>
      </c>
      <c r="O25" s="43">
        <f t="shared" si="6"/>
        <v>0</v>
      </c>
      <c r="P25" s="26">
        <f>'by E.K.'!I124</f>
        <v>0</v>
      </c>
      <c r="Q25" s="43">
        <f t="shared" si="7"/>
        <v>0</v>
      </c>
      <c r="R25" s="26">
        <f>'by E.K.'!J124</f>
        <v>0</v>
      </c>
      <c r="S25" s="43">
        <f t="shared" si="8"/>
        <v>0</v>
      </c>
      <c r="T25" s="26">
        <f>'by E.K.'!K124</f>
        <v>0</v>
      </c>
      <c r="U25" s="43">
        <f t="shared" si="9"/>
        <v>0</v>
      </c>
      <c r="V25" s="26">
        <f>'by E.K.'!L124</f>
        <v>0</v>
      </c>
      <c r="W25" s="43">
        <f t="shared" si="10"/>
        <v>0</v>
      </c>
      <c r="X25" s="26">
        <f>'by E.K.'!M124</f>
        <v>0</v>
      </c>
      <c r="Y25" s="43" t="e">
        <f t="shared" si="11"/>
        <v>#DIV/0!</v>
      </c>
      <c r="Z25" s="26">
        <f>'by E.K.'!N124</f>
        <v>0</v>
      </c>
      <c r="AA25" s="43">
        <f t="shared" si="12"/>
        <v>0</v>
      </c>
      <c r="AB25" s="26">
        <f>'by E.K.'!O124</f>
        <v>0</v>
      </c>
      <c r="AC25" s="43" t="e">
        <f t="shared" si="13"/>
        <v>#DIV/0!</v>
      </c>
      <c r="AD25" s="26">
        <f>'by E.K.'!P124</f>
        <v>0</v>
      </c>
      <c r="AE25" s="43">
        <f t="shared" si="14"/>
        <v>0</v>
      </c>
      <c r="AF25" s="26"/>
      <c r="AG25" s="43"/>
      <c r="AH25" s="26"/>
      <c r="AI25" s="43"/>
      <c r="AJ25" s="88">
        <f>'by E.K.'!T124</f>
        <v>0</v>
      </c>
      <c r="AK25" s="43">
        <f t="shared" si="15"/>
        <v>0</v>
      </c>
      <c r="AL25" s="88">
        <f>'by E.K.'!U124</f>
        <v>0</v>
      </c>
      <c r="AM25" s="43">
        <f t="shared" si="16"/>
        <v>0</v>
      </c>
      <c r="AN25" s="88">
        <f>'by E.K.'!V124</f>
        <v>0</v>
      </c>
      <c r="AO25" s="43">
        <f t="shared" si="17"/>
        <v>0</v>
      </c>
      <c r="AP25" s="88">
        <f>'by E.K.'!W124</f>
        <v>0</v>
      </c>
      <c r="AQ25" s="43">
        <f t="shared" si="18"/>
        <v>0</v>
      </c>
    </row>
    <row r="26" spans="1:55" x14ac:dyDescent="0.35">
      <c r="A26" s="26" t="str">
        <f>'by E.K.'!A125</f>
        <v>Student 24</v>
      </c>
      <c r="B26" s="42">
        <f>'by E.K.'!B125</f>
        <v>0</v>
      </c>
      <c r="C26" s="43">
        <f t="shared" si="0"/>
        <v>0</v>
      </c>
      <c r="D26" s="42">
        <f>'by E.K.'!C125</f>
        <v>0</v>
      </c>
      <c r="E26" s="43" t="e">
        <f t="shared" si="1"/>
        <v>#DIV/0!</v>
      </c>
      <c r="F26" s="26">
        <f>'by E.K.'!D125</f>
        <v>0</v>
      </c>
      <c r="G26" s="43">
        <f t="shared" si="2"/>
        <v>0</v>
      </c>
      <c r="H26" s="26">
        <f>'by E.K.'!E125</f>
        <v>0</v>
      </c>
      <c r="I26" s="43">
        <f t="shared" si="3"/>
        <v>0</v>
      </c>
      <c r="J26" s="26">
        <f>'by E.K.'!F125</f>
        <v>0</v>
      </c>
      <c r="K26" s="43">
        <f t="shared" si="4"/>
        <v>0</v>
      </c>
      <c r="L26" s="26">
        <f>'by E.K.'!G125</f>
        <v>0</v>
      </c>
      <c r="M26" s="43">
        <f t="shared" si="5"/>
        <v>0</v>
      </c>
      <c r="N26" s="26">
        <f>'by E.K.'!H125</f>
        <v>0</v>
      </c>
      <c r="O26" s="43">
        <f t="shared" si="6"/>
        <v>0</v>
      </c>
      <c r="P26" s="26">
        <f>'by E.K.'!I125</f>
        <v>0</v>
      </c>
      <c r="Q26" s="43">
        <f t="shared" si="7"/>
        <v>0</v>
      </c>
      <c r="R26" s="26">
        <f>'by E.K.'!J125</f>
        <v>0</v>
      </c>
      <c r="S26" s="43">
        <f t="shared" si="8"/>
        <v>0</v>
      </c>
      <c r="T26" s="26">
        <f>'by E.K.'!K125</f>
        <v>0</v>
      </c>
      <c r="U26" s="43">
        <f t="shared" si="9"/>
        <v>0</v>
      </c>
      <c r="V26" s="26">
        <f>'by E.K.'!L125</f>
        <v>0</v>
      </c>
      <c r="W26" s="43">
        <f t="shared" si="10"/>
        <v>0</v>
      </c>
      <c r="X26" s="26">
        <f>'by E.K.'!M125</f>
        <v>0</v>
      </c>
      <c r="Y26" s="43" t="e">
        <f t="shared" si="11"/>
        <v>#DIV/0!</v>
      </c>
      <c r="Z26" s="26">
        <f>'by E.K.'!N125</f>
        <v>0</v>
      </c>
      <c r="AA26" s="43">
        <f t="shared" si="12"/>
        <v>0</v>
      </c>
      <c r="AB26" s="26">
        <f>'by E.K.'!O125</f>
        <v>0</v>
      </c>
      <c r="AC26" s="43" t="e">
        <f t="shared" si="13"/>
        <v>#DIV/0!</v>
      </c>
      <c r="AD26" s="26">
        <f>'by E.K.'!P125</f>
        <v>0</v>
      </c>
      <c r="AE26" s="43">
        <f t="shared" si="14"/>
        <v>0</v>
      </c>
      <c r="AF26" s="26"/>
      <c r="AG26" s="43"/>
      <c r="AH26" s="26"/>
      <c r="AI26" s="43"/>
      <c r="AJ26" s="88">
        <f>'by E.K.'!T125</f>
        <v>0</v>
      </c>
      <c r="AK26" s="43">
        <f t="shared" si="15"/>
        <v>0</v>
      </c>
      <c r="AL26" s="88">
        <f>'by E.K.'!U125</f>
        <v>0</v>
      </c>
      <c r="AM26" s="43">
        <f t="shared" si="16"/>
        <v>0</v>
      </c>
      <c r="AN26" s="88">
        <f>'by E.K.'!V125</f>
        <v>0</v>
      </c>
      <c r="AO26" s="43">
        <f t="shared" si="17"/>
        <v>0</v>
      </c>
      <c r="AP26" s="88">
        <f>'by E.K.'!W125</f>
        <v>0</v>
      </c>
      <c r="AQ26" s="43">
        <f t="shared" si="18"/>
        <v>0</v>
      </c>
    </row>
    <row r="27" spans="1:55" x14ac:dyDescent="0.35">
      <c r="A27" s="26" t="str">
        <f>'by E.K.'!A126</f>
        <v>Student 25</v>
      </c>
      <c r="B27" s="42">
        <f>'by E.K.'!B126</f>
        <v>0</v>
      </c>
      <c r="C27" s="43">
        <f t="shared" si="0"/>
        <v>0</v>
      </c>
      <c r="D27" s="42">
        <f>'by E.K.'!C126</f>
        <v>0</v>
      </c>
      <c r="E27" s="43" t="e">
        <f t="shared" si="1"/>
        <v>#DIV/0!</v>
      </c>
      <c r="F27" s="26">
        <f>'by E.K.'!D126</f>
        <v>0</v>
      </c>
      <c r="G27" s="43">
        <f t="shared" si="2"/>
        <v>0</v>
      </c>
      <c r="H27" s="26">
        <f>'by E.K.'!E126</f>
        <v>0</v>
      </c>
      <c r="I27" s="43">
        <f t="shared" si="3"/>
        <v>0</v>
      </c>
      <c r="J27" s="26">
        <f>'by E.K.'!F126</f>
        <v>0</v>
      </c>
      <c r="K27" s="43">
        <f t="shared" si="4"/>
        <v>0</v>
      </c>
      <c r="L27" s="26">
        <f>'by E.K.'!G126</f>
        <v>0</v>
      </c>
      <c r="M27" s="43">
        <f t="shared" si="5"/>
        <v>0</v>
      </c>
      <c r="N27" s="26">
        <f>'by E.K.'!H126</f>
        <v>0</v>
      </c>
      <c r="O27" s="43">
        <f t="shared" si="6"/>
        <v>0</v>
      </c>
      <c r="P27" s="26">
        <f>'by E.K.'!I126</f>
        <v>0</v>
      </c>
      <c r="Q27" s="43">
        <f t="shared" si="7"/>
        <v>0</v>
      </c>
      <c r="R27" s="26">
        <f>'by E.K.'!J126</f>
        <v>0</v>
      </c>
      <c r="S27" s="43">
        <f t="shared" si="8"/>
        <v>0</v>
      </c>
      <c r="T27" s="26">
        <f>'by E.K.'!K126</f>
        <v>0</v>
      </c>
      <c r="U27" s="43">
        <f t="shared" si="9"/>
        <v>0</v>
      </c>
      <c r="V27" s="26">
        <f>'by E.K.'!L126</f>
        <v>0</v>
      </c>
      <c r="W27" s="43">
        <f t="shared" si="10"/>
        <v>0</v>
      </c>
      <c r="X27" s="26">
        <f>'by E.K.'!M126</f>
        <v>0</v>
      </c>
      <c r="Y27" s="43" t="e">
        <f t="shared" si="11"/>
        <v>#DIV/0!</v>
      </c>
      <c r="Z27" s="26">
        <f>'by E.K.'!N126</f>
        <v>0</v>
      </c>
      <c r="AA27" s="43">
        <f t="shared" si="12"/>
        <v>0</v>
      </c>
      <c r="AB27" s="26">
        <f>'by E.K.'!O126</f>
        <v>0</v>
      </c>
      <c r="AC27" s="43" t="e">
        <f t="shared" si="13"/>
        <v>#DIV/0!</v>
      </c>
      <c r="AD27" s="26">
        <f>'by E.K.'!P126</f>
        <v>0</v>
      </c>
      <c r="AE27" s="43">
        <f t="shared" si="14"/>
        <v>0</v>
      </c>
      <c r="AF27" s="26"/>
      <c r="AG27" s="43"/>
      <c r="AH27" s="26"/>
      <c r="AI27" s="43"/>
      <c r="AJ27" s="88">
        <f>'by E.K.'!T126</f>
        <v>0</v>
      </c>
      <c r="AK27" s="43">
        <f t="shared" si="15"/>
        <v>0</v>
      </c>
      <c r="AL27" s="88">
        <f>'by E.K.'!U126</f>
        <v>0</v>
      </c>
      <c r="AM27" s="43">
        <f t="shared" si="16"/>
        <v>0</v>
      </c>
      <c r="AN27" s="88">
        <f>'by E.K.'!V126</f>
        <v>0</v>
      </c>
      <c r="AO27" s="43">
        <f t="shared" si="17"/>
        <v>0</v>
      </c>
      <c r="AP27" s="88">
        <f>'by E.K.'!W126</f>
        <v>0</v>
      </c>
      <c r="AQ27" s="43">
        <f t="shared" si="18"/>
        <v>0</v>
      </c>
    </row>
    <row r="28" spans="1:55" s="26" customFormat="1" x14ac:dyDescent="0.35">
      <c r="A28" s="88" t="str">
        <f>'by E.K.'!A127</f>
        <v>Student 26</v>
      </c>
      <c r="B28" s="42">
        <f>'by E.K.'!B127</f>
        <v>0</v>
      </c>
      <c r="C28" s="43">
        <f t="shared" ref="C28:C42" si="19">(B28/$B$2)*100</f>
        <v>0</v>
      </c>
      <c r="D28" s="42">
        <f>'by E.K.'!C127</f>
        <v>0</v>
      </c>
      <c r="E28" s="43" t="e">
        <f t="shared" ref="E28:E42" si="20">(D28/$D$2)*100</f>
        <v>#DIV/0!</v>
      </c>
      <c r="F28" s="88">
        <f>'by E.K.'!D127</f>
        <v>0</v>
      </c>
      <c r="G28" s="43">
        <f t="shared" ref="G28:G42" si="21">(F28/$F$2)*100</f>
        <v>0</v>
      </c>
      <c r="H28" s="88">
        <f>'by E.K.'!E127</f>
        <v>0</v>
      </c>
      <c r="I28" s="43">
        <f t="shared" ref="I28:I42" si="22">(H28/$H$2)*100</f>
        <v>0</v>
      </c>
      <c r="J28" s="88">
        <f>'by E.K.'!F127</f>
        <v>0</v>
      </c>
      <c r="K28" s="43">
        <f t="shared" ref="K28:K42" si="23">(J28/$J$2)*100</f>
        <v>0</v>
      </c>
      <c r="L28" s="88">
        <f>'by E.K.'!G127</f>
        <v>0</v>
      </c>
      <c r="M28" s="43">
        <f t="shared" ref="M28:M42" si="24">(L28/$L$2)*100</f>
        <v>0</v>
      </c>
      <c r="N28" s="88">
        <f>'by E.K.'!H127</f>
        <v>0</v>
      </c>
      <c r="O28" s="43">
        <f t="shared" ref="O28:O42" si="25">(N28/$N$2)*100</f>
        <v>0</v>
      </c>
      <c r="P28" s="88">
        <f>'by E.K.'!I127</f>
        <v>0</v>
      </c>
      <c r="Q28" s="43">
        <f t="shared" ref="Q28:Q42" si="26">(P28/$P$2)*100</f>
        <v>0</v>
      </c>
      <c r="R28" s="88">
        <f>'by E.K.'!J127</f>
        <v>0</v>
      </c>
      <c r="S28" s="43">
        <f t="shared" ref="S28:S42" si="27">(R28/$R$2)*100</f>
        <v>0</v>
      </c>
      <c r="T28" s="88">
        <f>'by E.K.'!K127</f>
        <v>0</v>
      </c>
      <c r="U28" s="43">
        <f t="shared" ref="U28:U42" si="28">(T28/$T$2)*100</f>
        <v>0</v>
      </c>
      <c r="V28" s="88">
        <f>'by E.K.'!L127</f>
        <v>0</v>
      </c>
      <c r="W28" s="43">
        <f t="shared" ref="W28:W42" si="29">(V28/$V$2)*100</f>
        <v>0</v>
      </c>
      <c r="X28" s="88">
        <f>'by E.K.'!M127</f>
        <v>0</v>
      </c>
      <c r="Y28" s="43" t="e">
        <f t="shared" ref="Y28:Y42" si="30">(X28/$X$2)*100</f>
        <v>#DIV/0!</v>
      </c>
      <c r="Z28" s="88">
        <f>'by E.K.'!N127</f>
        <v>0</v>
      </c>
      <c r="AA28" s="43">
        <f t="shared" ref="AA28:AA42" si="31">(Z28/$Z$2)*100</f>
        <v>0</v>
      </c>
      <c r="AB28" s="88">
        <f>'by E.K.'!O127</f>
        <v>0</v>
      </c>
      <c r="AC28" s="43" t="e">
        <f t="shared" ref="AC28:AC42" si="32">(AB28/$AB$2)*100</f>
        <v>#DIV/0!</v>
      </c>
      <c r="AD28" s="88">
        <f>'by E.K.'!P127</f>
        <v>0</v>
      </c>
      <c r="AE28" s="43">
        <f t="shared" ref="AE28:AE42" si="33">(AD28/$AD$2)*100</f>
        <v>0</v>
      </c>
      <c r="AG28" s="43"/>
      <c r="AI28" s="43"/>
      <c r="AJ28" s="88">
        <f>'by E.K.'!T127</f>
        <v>0</v>
      </c>
      <c r="AK28" s="43">
        <f t="shared" si="15"/>
        <v>0</v>
      </c>
      <c r="AL28" s="88">
        <f>'by E.K.'!U127</f>
        <v>0</v>
      </c>
      <c r="AM28" s="43">
        <f t="shared" si="16"/>
        <v>0</v>
      </c>
      <c r="AN28" s="88">
        <f>'by E.K.'!V127</f>
        <v>0</v>
      </c>
      <c r="AO28" s="43">
        <f t="shared" si="17"/>
        <v>0</v>
      </c>
      <c r="AP28" s="88">
        <f>'by E.K.'!W127</f>
        <v>0</v>
      </c>
      <c r="AQ28" s="43">
        <f t="shared" si="18"/>
        <v>0</v>
      </c>
    </row>
    <row r="29" spans="1:55" s="26" customFormat="1" x14ac:dyDescent="0.35">
      <c r="A29" s="88" t="str">
        <f>'by E.K.'!A128</f>
        <v>Student 27</v>
      </c>
      <c r="B29" s="42">
        <f>'by E.K.'!B128</f>
        <v>0</v>
      </c>
      <c r="C29" s="43">
        <f t="shared" si="19"/>
        <v>0</v>
      </c>
      <c r="D29" s="42">
        <f>'by E.K.'!C128</f>
        <v>0</v>
      </c>
      <c r="E29" s="43" t="e">
        <f t="shared" si="20"/>
        <v>#DIV/0!</v>
      </c>
      <c r="F29" s="88">
        <f>'by E.K.'!D128</f>
        <v>0</v>
      </c>
      <c r="G29" s="43">
        <f t="shared" si="21"/>
        <v>0</v>
      </c>
      <c r="H29" s="88">
        <f>'by E.K.'!E128</f>
        <v>0</v>
      </c>
      <c r="I29" s="43">
        <f t="shared" si="22"/>
        <v>0</v>
      </c>
      <c r="J29" s="88">
        <f>'by E.K.'!F128</f>
        <v>0</v>
      </c>
      <c r="K29" s="43">
        <f t="shared" si="23"/>
        <v>0</v>
      </c>
      <c r="L29" s="88">
        <f>'by E.K.'!G128</f>
        <v>0</v>
      </c>
      <c r="M29" s="43">
        <f t="shared" si="24"/>
        <v>0</v>
      </c>
      <c r="N29" s="88">
        <f>'by E.K.'!H128</f>
        <v>0</v>
      </c>
      <c r="O29" s="43">
        <f t="shared" si="25"/>
        <v>0</v>
      </c>
      <c r="P29" s="88">
        <f>'by E.K.'!I128</f>
        <v>0</v>
      </c>
      <c r="Q29" s="43">
        <f t="shared" si="26"/>
        <v>0</v>
      </c>
      <c r="R29" s="88">
        <f>'by E.K.'!J128</f>
        <v>0</v>
      </c>
      <c r="S29" s="43">
        <f t="shared" si="27"/>
        <v>0</v>
      </c>
      <c r="T29" s="88">
        <f>'by E.K.'!K128</f>
        <v>0</v>
      </c>
      <c r="U29" s="43">
        <f t="shared" si="28"/>
        <v>0</v>
      </c>
      <c r="V29" s="88">
        <f>'by E.K.'!L128</f>
        <v>0</v>
      </c>
      <c r="W29" s="43">
        <f t="shared" si="29"/>
        <v>0</v>
      </c>
      <c r="X29" s="88">
        <f>'by E.K.'!M128</f>
        <v>0</v>
      </c>
      <c r="Y29" s="43" t="e">
        <f t="shared" si="30"/>
        <v>#DIV/0!</v>
      </c>
      <c r="Z29" s="88">
        <f>'by E.K.'!N128</f>
        <v>0</v>
      </c>
      <c r="AA29" s="43">
        <f t="shared" si="31"/>
        <v>0</v>
      </c>
      <c r="AB29" s="88">
        <f>'by E.K.'!O128</f>
        <v>0</v>
      </c>
      <c r="AC29" s="43" t="e">
        <f t="shared" si="32"/>
        <v>#DIV/0!</v>
      </c>
      <c r="AD29" s="88">
        <f>'by E.K.'!P128</f>
        <v>0</v>
      </c>
      <c r="AE29" s="43">
        <f t="shared" si="33"/>
        <v>0</v>
      </c>
      <c r="AG29" s="43"/>
      <c r="AI29" s="43"/>
      <c r="AJ29" s="88">
        <f>'by E.K.'!T128</f>
        <v>0</v>
      </c>
      <c r="AK29" s="43">
        <f t="shared" si="15"/>
        <v>0</v>
      </c>
      <c r="AL29" s="88">
        <f>'by E.K.'!U128</f>
        <v>0</v>
      </c>
      <c r="AM29" s="43">
        <f t="shared" si="16"/>
        <v>0</v>
      </c>
      <c r="AN29" s="88">
        <f>'by E.K.'!V128</f>
        <v>0</v>
      </c>
      <c r="AO29" s="43">
        <f t="shared" si="17"/>
        <v>0</v>
      </c>
      <c r="AP29" s="88">
        <f>'by E.K.'!W128</f>
        <v>0</v>
      </c>
      <c r="AQ29" s="43">
        <f t="shared" si="18"/>
        <v>0</v>
      </c>
      <c r="AS29" s="43"/>
      <c r="AU29" s="43"/>
      <c r="AW29" s="43" t="e">
        <f>AVERAGE(AW3:AW27)</f>
        <v>#DIV/0!</v>
      </c>
      <c r="AY29" s="43" t="e">
        <f>AVERAGE(AY3:AY27)</f>
        <v>#DIV/0!</v>
      </c>
      <c r="BA29" s="43" t="e">
        <f>AVERAGE(BA3:BA27)</f>
        <v>#DIV/0!</v>
      </c>
      <c r="BC29" s="43" t="e">
        <f>AVERAGE(BC3:BC27)</f>
        <v>#DIV/0!</v>
      </c>
    </row>
    <row r="30" spans="1:55" s="26" customFormat="1" x14ac:dyDescent="0.35">
      <c r="A30" s="88" t="str">
        <f>'by E.K.'!A129</f>
        <v>Student 28</v>
      </c>
      <c r="B30" s="42">
        <f>'by E.K.'!B129</f>
        <v>0</v>
      </c>
      <c r="C30" s="43">
        <f t="shared" si="19"/>
        <v>0</v>
      </c>
      <c r="D30" s="42">
        <f>'by E.K.'!C129</f>
        <v>0</v>
      </c>
      <c r="E30" s="43" t="e">
        <f t="shared" si="20"/>
        <v>#DIV/0!</v>
      </c>
      <c r="F30" s="88">
        <f>'by E.K.'!D129</f>
        <v>0</v>
      </c>
      <c r="G30" s="43">
        <f t="shared" si="21"/>
        <v>0</v>
      </c>
      <c r="H30" s="88">
        <f>'by E.K.'!E129</f>
        <v>0</v>
      </c>
      <c r="I30" s="43">
        <f t="shared" si="22"/>
        <v>0</v>
      </c>
      <c r="J30" s="88">
        <f>'by E.K.'!F129</f>
        <v>0</v>
      </c>
      <c r="K30" s="43">
        <f t="shared" si="23"/>
        <v>0</v>
      </c>
      <c r="L30" s="88">
        <f>'by E.K.'!G129</f>
        <v>0</v>
      </c>
      <c r="M30" s="43">
        <f t="shared" si="24"/>
        <v>0</v>
      </c>
      <c r="N30" s="88">
        <f>'by E.K.'!H129</f>
        <v>0</v>
      </c>
      <c r="O30" s="43">
        <f t="shared" si="25"/>
        <v>0</v>
      </c>
      <c r="P30" s="88">
        <f>'by E.K.'!I129</f>
        <v>0</v>
      </c>
      <c r="Q30" s="43">
        <f t="shared" si="26"/>
        <v>0</v>
      </c>
      <c r="R30" s="88">
        <f>'by E.K.'!J129</f>
        <v>0</v>
      </c>
      <c r="S30" s="43">
        <f t="shared" si="27"/>
        <v>0</v>
      </c>
      <c r="T30" s="88">
        <f>'by E.K.'!K129</f>
        <v>0</v>
      </c>
      <c r="U30" s="43">
        <f t="shared" si="28"/>
        <v>0</v>
      </c>
      <c r="V30" s="88">
        <f>'by E.K.'!L129</f>
        <v>0</v>
      </c>
      <c r="W30" s="43">
        <f t="shared" si="29"/>
        <v>0</v>
      </c>
      <c r="X30" s="88">
        <f>'by E.K.'!M129</f>
        <v>0</v>
      </c>
      <c r="Y30" s="43" t="e">
        <f t="shared" si="30"/>
        <v>#DIV/0!</v>
      </c>
      <c r="Z30" s="88">
        <f>'by E.K.'!N129</f>
        <v>0</v>
      </c>
      <c r="AA30" s="43">
        <f t="shared" si="31"/>
        <v>0</v>
      </c>
      <c r="AB30" s="88">
        <f>'by E.K.'!O129</f>
        <v>0</v>
      </c>
      <c r="AC30" s="43" t="e">
        <f t="shared" si="32"/>
        <v>#DIV/0!</v>
      </c>
      <c r="AD30" s="88">
        <f>'by E.K.'!P129</f>
        <v>0</v>
      </c>
      <c r="AE30" s="43">
        <f t="shared" si="33"/>
        <v>0</v>
      </c>
      <c r="AG30" s="43"/>
      <c r="AI30" s="43"/>
      <c r="AJ30" s="88">
        <f>'by E.K.'!T129</f>
        <v>0</v>
      </c>
      <c r="AK30" s="43">
        <f t="shared" si="15"/>
        <v>0</v>
      </c>
      <c r="AL30" s="88">
        <f>'by E.K.'!U129</f>
        <v>0</v>
      </c>
      <c r="AM30" s="43">
        <f t="shared" si="16"/>
        <v>0</v>
      </c>
      <c r="AN30" s="88">
        <f>'by E.K.'!V129</f>
        <v>0</v>
      </c>
      <c r="AO30" s="43">
        <f t="shared" si="17"/>
        <v>0</v>
      </c>
      <c r="AP30" s="88">
        <f>'by E.K.'!W129</f>
        <v>0</v>
      </c>
      <c r="AQ30" s="43">
        <f t="shared" si="18"/>
        <v>0</v>
      </c>
    </row>
    <row r="31" spans="1:55" s="26" customFormat="1" x14ac:dyDescent="0.35">
      <c r="A31" s="88" t="str">
        <f>'by E.K.'!A130</f>
        <v>Student 29</v>
      </c>
      <c r="B31" s="42">
        <f>'by E.K.'!B130</f>
        <v>0</v>
      </c>
      <c r="C31" s="43">
        <f t="shared" si="19"/>
        <v>0</v>
      </c>
      <c r="D31" s="42">
        <f>'by E.K.'!C130</f>
        <v>0</v>
      </c>
      <c r="E31" s="43" t="e">
        <f t="shared" si="20"/>
        <v>#DIV/0!</v>
      </c>
      <c r="F31" s="88">
        <f>'by E.K.'!D130</f>
        <v>0</v>
      </c>
      <c r="G31" s="43">
        <f t="shared" si="21"/>
        <v>0</v>
      </c>
      <c r="H31" s="88">
        <f>'by E.K.'!E130</f>
        <v>0</v>
      </c>
      <c r="I31" s="43">
        <f t="shared" si="22"/>
        <v>0</v>
      </c>
      <c r="J31" s="88">
        <f>'by E.K.'!F130</f>
        <v>0</v>
      </c>
      <c r="K31" s="43">
        <f t="shared" si="23"/>
        <v>0</v>
      </c>
      <c r="L31" s="88">
        <f>'by E.K.'!G130</f>
        <v>0</v>
      </c>
      <c r="M31" s="43">
        <f t="shared" si="24"/>
        <v>0</v>
      </c>
      <c r="N31" s="88">
        <f>'by E.K.'!H130</f>
        <v>0</v>
      </c>
      <c r="O31" s="43">
        <f t="shared" si="25"/>
        <v>0</v>
      </c>
      <c r="P31" s="88">
        <f>'by E.K.'!I130</f>
        <v>0</v>
      </c>
      <c r="Q31" s="43">
        <f t="shared" si="26"/>
        <v>0</v>
      </c>
      <c r="R31" s="88">
        <f>'by E.K.'!J130</f>
        <v>0</v>
      </c>
      <c r="S31" s="43">
        <f t="shared" si="27"/>
        <v>0</v>
      </c>
      <c r="T31" s="88">
        <f>'by E.K.'!K130</f>
        <v>0</v>
      </c>
      <c r="U31" s="43">
        <f t="shared" si="28"/>
        <v>0</v>
      </c>
      <c r="V31" s="88">
        <f>'by E.K.'!L130</f>
        <v>0</v>
      </c>
      <c r="W31" s="43">
        <f t="shared" si="29"/>
        <v>0</v>
      </c>
      <c r="X31" s="88">
        <f>'by E.K.'!M130</f>
        <v>0</v>
      </c>
      <c r="Y31" s="43" t="e">
        <f t="shared" si="30"/>
        <v>#DIV/0!</v>
      </c>
      <c r="Z31" s="88">
        <f>'by E.K.'!N130</f>
        <v>0</v>
      </c>
      <c r="AA31" s="43">
        <f t="shared" si="31"/>
        <v>0</v>
      </c>
      <c r="AB31" s="88">
        <f>'by E.K.'!O130</f>
        <v>0</v>
      </c>
      <c r="AC31" s="43" t="e">
        <f t="shared" si="32"/>
        <v>#DIV/0!</v>
      </c>
      <c r="AD31" s="88">
        <f>'by E.K.'!P130</f>
        <v>0</v>
      </c>
      <c r="AE31" s="43">
        <f t="shared" si="33"/>
        <v>0</v>
      </c>
      <c r="AG31" s="43"/>
      <c r="AI31" s="43"/>
      <c r="AJ31" s="88">
        <f>'by E.K.'!T130</f>
        <v>0</v>
      </c>
      <c r="AK31" s="43">
        <f t="shared" si="15"/>
        <v>0</v>
      </c>
      <c r="AL31" s="88">
        <f>'by E.K.'!U130</f>
        <v>0</v>
      </c>
      <c r="AM31" s="43">
        <f t="shared" si="16"/>
        <v>0</v>
      </c>
      <c r="AN31" s="88">
        <f>'by E.K.'!V130</f>
        <v>0</v>
      </c>
      <c r="AO31" s="43">
        <f t="shared" si="17"/>
        <v>0</v>
      </c>
      <c r="AP31" s="88">
        <f>'by E.K.'!W130</f>
        <v>0</v>
      </c>
      <c r="AQ31" s="43">
        <f t="shared" si="18"/>
        <v>0</v>
      </c>
    </row>
    <row r="32" spans="1:55" s="26" customFormat="1" x14ac:dyDescent="0.35">
      <c r="A32" s="88" t="str">
        <f>'by E.K.'!A131</f>
        <v>Student 30</v>
      </c>
      <c r="B32" s="42">
        <f>'by E.K.'!B131</f>
        <v>0</v>
      </c>
      <c r="C32" s="43">
        <f t="shared" si="19"/>
        <v>0</v>
      </c>
      <c r="D32" s="42">
        <f>'by E.K.'!C131</f>
        <v>0</v>
      </c>
      <c r="E32" s="43" t="e">
        <f t="shared" si="20"/>
        <v>#DIV/0!</v>
      </c>
      <c r="F32" s="88">
        <f>'by E.K.'!D131</f>
        <v>0</v>
      </c>
      <c r="G32" s="43">
        <f t="shared" si="21"/>
        <v>0</v>
      </c>
      <c r="H32" s="88">
        <f>'by E.K.'!E131</f>
        <v>0</v>
      </c>
      <c r="I32" s="43">
        <f t="shared" si="22"/>
        <v>0</v>
      </c>
      <c r="J32" s="88">
        <f>'by E.K.'!F131</f>
        <v>0</v>
      </c>
      <c r="K32" s="43">
        <f t="shared" si="23"/>
        <v>0</v>
      </c>
      <c r="L32" s="88">
        <f>'by E.K.'!G131</f>
        <v>0</v>
      </c>
      <c r="M32" s="43">
        <f t="shared" si="24"/>
        <v>0</v>
      </c>
      <c r="N32" s="88">
        <f>'by E.K.'!H131</f>
        <v>0</v>
      </c>
      <c r="O32" s="43">
        <f t="shared" si="25"/>
        <v>0</v>
      </c>
      <c r="P32" s="88">
        <f>'by E.K.'!I131</f>
        <v>0</v>
      </c>
      <c r="Q32" s="43">
        <f t="shared" si="26"/>
        <v>0</v>
      </c>
      <c r="R32" s="88">
        <f>'by E.K.'!J131</f>
        <v>0</v>
      </c>
      <c r="S32" s="43">
        <f t="shared" si="27"/>
        <v>0</v>
      </c>
      <c r="T32" s="88">
        <f>'by E.K.'!K131</f>
        <v>0</v>
      </c>
      <c r="U32" s="43">
        <f t="shared" si="28"/>
        <v>0</v>
      </c>
      <c r="V32" s="88">
        <f>'by E.K.'!L131</f>
        <v>0</v>
      </c>
      <c r="W32" s="43">
        <f t="shared" si="29"/>
        <v>0</v>
      </c>
      <c r="X32" s="88">
        <f>'by E.K.'!M131</f>
        <v>0</v>
      </c>
      <c r="Y32" s="43" t="e">
        <f t="shared" si="30"/>
        <v>#DIV/0!</v>
      </c>
      <c r="Z32" s="88">
        <f>'by E.K.'!N131</f>
        <v>0</v>
      </c>
      <c r="AA32" s="43">
        <f t="shared" si="31"/>
        <v>0</v>
      </c>
      <c r="AB32" s="88">
        <f>'by E.K.'!O131</f>
        <v>0</v>
      </c>
      <c r="AC32" s="43" t="e">
        <f t="shared" si="32"/>
        <v>#DIV/0!</v>
      </c>
      <c r="AD32" s="88">
        <f>'by E.K.'!P131</f>
        <v>0</v>
      </c>
      <c r="AE32" s="43">
        <f t="shared" si="33"/>
        <v>0</v>
      </c>
      <c r="AG32" s="43"/>
      <c r="AI32" s="43"/>
      <c r="AJ32" s="88">
        <f>'by E.K.'!T131</f>
        <v>0</v>
      </c>
      <c r="AK32" s="43">
        <f t="shared" si="15"/>
        <v>0</v>
      </c>
      <c r="AL32" s="88">
        <f>'by E.K.'!U131</f>
        <v>0</v>
      </c>
      <c r="AM32" s="43">
        <f t="shared" si="16"/>
        <v>0</v>
      </c>
      <c r="AN32" s="88">
        <f>'by E.K.'!V131</f>
        <v>0</v>
      </c>
      <c r="AO32" s="43">
        <f t="shared" si="17"/>
        <v>0</v>
      </c>
      <c r="AP32" s="88">
        <f>'by E.K.'!W131</f>
        <v>0</v>
      </c>
      <c r="AQ32" s="43">
        <f t="shared" si="18"/>
        <v>0</v>
      </c>
    </row>
    <row r="33" spans="1:43" x14ac:dyDescent="0.35">
      <c r="A33" s="88" t="str">
        <f>'by E.K.'!A132</f>
        <v>Student 31</v>
      </c>
      <c r="B33" s="42">
        <f>'by E.K.'!B132</f>
        <v>0</v>
      </c>
      <c r="C33" s="43">
        <f t="shared" si="19"/>
        <v>0</v>
      </c>
      <c r="D33" s="42">
        <f>'by E.K.'!C132</f>
        <v>0</v>
      </c>
      <c r="E33" s="43" t="e">
        <f t="shared" si="20"/>
        <v>#DIV/0!</v>
      </c>
      <c r="F33" s="88">
        <f>'by E.K.'!D132</f>
        <v>0</v>
      </c>
      <c r="G33" s="43">
        <f t="shared" si="21"/>
        <v>0</v>
      </c>
      <c r="H33" s="88">
        <f>'by E.K.'!E132</f>
        <v>0</v>
      </c>
      <c r="I33" s="43">
        <f t="shared" si="22"/>
        <v>0</v>
      </c>
      <c r="J33" s="88">
        <f>'by E.K.'!F132</f>
        <v>0</v>
      </c>
      <c r="K33" s="43">
        <f t="shared" si="23"/>
        <v>0</v>
      </c>
      <c r="L33" s="88">
        <f>'by E.K.'!G132</f>
        <v>0</v>
      </c>
      <c r="M33" s="43">
        <f t="shared" si="24"/>
        <v>0</v>
      </c>
      <c r="N33" s="88">
        <f>'by E.K.'!H132</f>
        <v>0</v>
      </c>
      <c r="O33" s="43">
        <f t="shared" si="25"/>
        <v>0</v>
      </c>
      <c r="P33" s="88">
        <f>'by E.K.'!I132</f>
        <v>0</v>
      </c>
      <c r="Q33" s="43">
        <f t="shared" si="26"/>
        <v>0</v>
      </c>
      <c r="R33" s="88">
        <f>'by E.K.'!J132</f>
        <v>0</v>
      </c>
      <c r="S33" s="43">
        <f t="shared" si="27"/>
        <v>0</v>
      </c>
      <c r="T33" s="88">
        <f>'by E.K.'!K132</f>
        <v>0</v>
      </c>
      <c r="U33" s="43">
        <f t="shared" si="28"/>
        <v>0</v>
      </c>
      <c r="V33" s="88">
        <f>'by E.K.'!L132</f>
        <v>0</v>
      </c>
      <c r="W33" s="43">
        <f t="shared" si="29"/>
        <v>0</v>
      </c>
      <c r="X33" s="88">
        <f>'by E.K.'!M132</f>
        <v>0</v>
      </c>
      <c r="Y33" s="43" t="e">
        <f t="shared" si="30"/>
        <v>#DIV/0!</v>
      </c>
      <c r="Z33" s="88">
        <f>'by E.K.'!N132</f>
        <v>0</v>
      </c>
      <c r="AA33" s="43">
        <f t="shared" si="31"/>
        <v>0</v>
      </c>
      <c r="AB33" s="88">
        <f>'by E.K.'!O132</f>
        <v>0</v>
      </c>
      <c r="AC33" s="43" t="e">
        <f t="shared" si="32"/>
        <v>#DIV/0!</v>
      </c>
      <c r="AD33" s="88">
        <f>'by E.K.'!P132</f>
        <v>0</v>
      </c>
      <c r="AE33" s="43">
        <f t="shared" si="33"/>
        <v>0</v>
      </c>
      <c r="AF33" s="26"/>
      <c r="AG33" s="43"/>
      <c r="AH33" s="26"/>
      <c r="AI33" s="43"/>
      <c r="AJ33" s="88">
        <f>'by E.K.'!T132</f>
        <v>0</v>
      </c>
      <c r="AK33" s="43">
        <f t="shared" si="15"/>
        <v>0</v>
      </c>
      <c r="AL33" s="88">
        <f>'by E.K.'!U132</f>
        <v>0</v>
      </c>
      <c r="AM33" s="43">
        <f t="shared" si="16"/>
        <v>0</v>
      </c>
      <c r="AN33" s="88">
        <f>'by E.K.'!V132</f>
        <v>0</v>
      </c>
      <c r="AO33" s="43">
        <f t="shared" si="17"/>
        <v>0</v>
      </c>
      <c r="AP33" s="88">
        <f>'by E.K.'!W132</f>
        <v>0</v>
      </c>
      <c r="AQ33" s="43">
        <f t="shared" si="18"/>
        <v>0</v>
      </c>
    </row>
    <row r="34" spans="1:43" x14ac:dyDescent="0.35">
      <c r="A34" s="88" t="str">
        <f>'by E.K.'!A133</f>
        <v>Student 32</v>
      </c>
      <c r="B34" s="42">
        <f>'by E.K.'!B133</f>
        <v>0</v>
      </c>
      <c r="C34" s="43">
        <f t="shared" si="19"/>
        <v>0</v>
      </c>
      <c r="D34" s="42">
        <f>'by E.K.'!C133</f>
        <v>0</v>
      </c>
      <c r="E34" s="43" t="e">
        <f t="shared" si="20"/>
        <v>#DIV/0!</v>
      </c>
      <c r="F34" s="88">
        <f>'by E.K.'!D133</f>
        <v>0</v>
      </c>
      <c r="G34" s="43">
        <f t="shared" si="21"/>
        <v>0</v>
      </c>
      <c r="H34" s="88">
        <f>'by E.K.'!E133</f>
        <v>0</v>
      </c>
      <c r="I34" s="43">
        <f t="shared" si="22"/>
        <v>0</v>
      </c>
      <c r="J34" s="88">
        <f>'by E.K.'!F133</f>
        <v>0</v>
      </c>
      <c r="K34" s="43">
        <f t="shared" si="23"/>
        <v>0</v>
      </c>
      <c r="L34" s="88">
        <f>'by E.K.'!G133</f>
        <v>0</v>
      </c>
      <c r="M34" s="43">
        <f t="shared" si="24"/>
        <v>0</v>
      </c>
      <c r="N34" s="88">
        <f>'by E.K.'!H133</f>
        <v>0</v>
      </c>
      <c r="O34" s="43">
        <f t="shared" si="25"/>
        <v>0</v>
      </c>
      <c r="P34" s="88">
        <f>'by E.K.'!I133</f>
        <v>0</v>
      </c>
      <c r="Q34" s="43">
        <f t="shared" si="26"/>
        <v>0</v>
      </c>
      <c r="R34" s="88">
        <f>'by E.K.'!J133</f>
        <v>0</v>
      </c>
      <c r="S34" s="43">
        <f t="shared" si="27"/>
        <v>0</v>
      </c>
      <c r="T34" s="88">
        <f>'by E.K.'!K133</f>
        <v>0</v>
      </c>
      <c r="U34" s="43">
        <f t="shared" si="28"/>
        <v>0</v>
      </c>
      <c r="V34" s="88">
        <f>'by E.K.'!L133</f>
        <v>0</v>
      </c>
      <c r="W34" s="43">
        <f t="shared" si="29"/>
        <v>0</v>
      </c>
      <c r="X34" s="88">
        <f>'by E.K.'!M133</f>
        <v>0</v>
      </c>
      <c r="Y34" s="43" t="e">
        <f t="shared" si="30"/>
        <v>#DIV/0!</v>
      </c>
      <c r="Z34" s="88">
        <f>'by E.K.'!N133</f>
        <v>0</v>
      </c>
      <c r="AA34" s="43">
        <f t="shared" si="31"/>
        <v>0</v>
      </c>
      <c r="AB34" s="88">
        <f>'by E.K.'!O133</f>
        <v>0</v>
      </c>
      <c r="AC34" s="43" t="e">
        <f t="shared" si="32"/>
        <v>#DIV/0!</v>
      </c>
      <c r="AD34" s="88">
        <f>'by E.K.'!P133</f>
        <v>0</v>
      </c>
      <c r="AE34" s="43">
        <f t="shared" si="33"/>
        <v>0</v>
      </c>
      <c r="AF34" s="26"/>
      <c r="AG34" s="43"/>
      <c r="AH34" s="26"/>
      <c r="AI34" s="43"/>
      <c r="AJ34" s="88">
        <f>'by E.K.'!T133</f>
        <v>0</v>
      </c>
      <c r="AK34" s="43">
        <f t="shared" si="15"/>
        <v>0</v>
      </c>
      <c r="AL34" s="88">
        <f>'by E.K.'!U133</f>
        <v>0</v>
      </c>
      <c r="AM34" s="43">
        <f t="shared" si="16"/>
        <v>0</v>
      </c>
      <c r="AN34" s="88">
        <f>'by E.K.'!V133</f>
        <v>0</v>
      </c>
      <c r="AO34" s="43">
        <f t="shared" si="17"/>
        <v>0</v>
      </c>
      <c r="AP34" s="88">
        <f>'by E.K.'!W133</f>
        <v>0</v>
      </c>
      <c r="AQ34" s="43">
        <f t="shared" si="18"/>
        <v>0</v>
      </c>
    </row>
    <row r="35" spans="1:43" x14ac:dyDescent="0.35">
      <c r="A35" s="88" t="str">
        <f>'by E.K.'!A134</f>
        <v>Student 33</v>
      </c>
      <c r="B35" s="42">
        <f>'by E.K.'!B134</f>
        <v>0</v>
      </c>
      <c r="C35" s="43">
        <f t="shared" si="19"/>
        <v>0</v>
      </c>
      <c r="D35" s="42">
        <f>'by E.K.'!C134</f>
        <v>0</v>
      </c>
      <c r="E35" s="43" t="e">
        <f t="shared" si="20"/>
        <v>#DIV/0!</v>
      </c>
      <c r="F35" s="88">
        <f>'by E.K.'!D134</f>
        <v>0</v>
      </c>
      <c r="G35" s="43">
        <f t="shared" si="21"/>
        <v>0</v>
      </c>
      <c r="H35" s="88">
        <f>'by E.K.'!E134</f>
        <v>0</v>
      </c>
      <c r="I35" s="43">
        <f t="shared" si="22"/>
        <v>0</v>
      </c>
      <c r="J35" s="88">
        <f>'by E.K.'!F134</f>
        <v>0</v>
      </c>
      <c r="K35" s="43">
        <f t="shared" si="23"/>
        <v>0</v>
      </c>
      <c r="L35" s="88">
        <f>'by E.K.'!G134</f>
        <v>0</v>
      </c>
      <c r="M35" s="43">
        <f t="shared" si="24"/>
        <v>0</v>
      </c>
      <c r="N35" s="88">
        <f>'by E.K.'!H134</f>
        <v>0</v>
      </c>
      <c r="O35" s="43">
        <f t="shared" si="25"/>
        <v>0</v>
      </c>
      <c r="P35" s="88">
        <f>'by E.K.'!I134</f>
        <v>0</v>
      </c>
      <c r="Q35" s="43">
        <f t="shared" si="26"/>
        <v>0</v>
      </c>
      <c r="R35" s="88">
        <f>'by E.K.'!J134</f>
        <v>0</v>
      </c>
      <c r="S35" s="43">
        <f t="shared" si="27"/>
        <v>0</v>
      </c>
      <c r="T35" s="88">
        <f>'by E.K.'!K134</f>
        <v>0</v>
      </c>
      <c r="U35" s="43">
        <f t="shared" si="28"/>
        <v>0</v>
      </c>
      <c r="V35" s="88">
        <f>'by E.K.'!L134</f>
        <v>0</v>
      </c>
      <c r="W35" s="43">
        <f t="shared" si="29"/>
        <v>0</v>
      </c>
      <c r="X35" s="88">
        <f>'by E.K.'!M134</f>
        <v>0</v>
      </c>
      <c r="Y35" s="43" t="e">
        <f t="shared" si="30"/>
        <v>#DIV/0!</v>
      </c>
      <c r="Z35" s="88">
        <f>'by E.K.'!N134</f>
        <v>0</v>
      </c>
      <c r="AA35" s="43">
        <f t="shared" si="31"/>
        <v>0</v>
      </c>
      <c r="AB35" s="88">
        <f>'by E.K.'!O134</f>
        <v>0</v>
      </c>
      <c r="AC35" s="43" t="e">
        <f t="shared" si="32"/>
        <v>#DIV/0!</v>
      </c>
      <c r="AD35" s="88">
        <f>'by E.K.'!P134</f>
        <v>0</v>
      </c>
      <c r="AE35" s="43">
        <f t="shared" si="33"/>
        <v>0</v>
      </c>
      <c r="AF35" s="26"/>
      <c r="AG35" s="43"/>
      <c r="AH35" s="26"/>
      <c r="AI35" s="43"/>
      <c r="AJ35" s="88">
        <f>'by E.K.'!T134</f>
        <v>0</v>
      </c>
      <c r="AK35" s="43">
        <f t="shared" si="15"/>
        <v>0</v>
      </c>
      <c r="AL35" s="88">
        <f>'by E.K.'!U134</f>
        <v>0</v>
      </c>
      <c r="AM35" s="43">
        <f t="shared" si="16"/>
        <v>0</v>
      </c>
      <c r="AN35" s="88">
        <f>'by E.K.'!V134</f>
        <v>0</v>
      </c>
      <c r="AO35" s="43">
        <f t="shared" si="17"/>
        <v>0</v>
      </c>
      <c r="AP35" s="88">
        <f>'by E.K.'!W134</f>
        <v>0</v>
      </c>
      <c r="AQ35" s="43">
        <f t="shared" si="18"/>
        <v>0</v>
      </c>
    </row>
    <row r="36" spans="1:43" x14ac:dyDescent="0.35">
      <c r="A36" s="88" t="str">
        <f>'by E.K.'!A135</f>
        <v>Student 34</v>
      </c>
      <c r="B36" s="42">
        <f>'by E.K.'!B135</f>
        <v>0</v>
      </c>
      <c r="C36" s="43">
        <f t="shared" si="19"/>
        <v>0</v>
      </c>
      <c r="D36" s="42">
        <f>'by E.K.'!C135</f>
        <v>0</v>
      </c>
      <c r="E36" s="43" t="e">
        <f t="shared" si="20"/>
        <v>#DIV/0!</v>
      </c>
      <c r="F36" s="88">
        <f>'by E.K.'!D135</f>
        <v>0</v>
      </c>
      <c r="G36" s="43">
        <f t="shared" si="21"/>
        <v>0</v>
      </c>
      <c r="H36" s="88">
        <f>'by E.K.'!E135</f>
        <v>0</v>
      </c>
      <c r="I36" s="43">
        <f t="shared" si="22"/>
        <v>0</v>
      </c>
      <c r="J36" s="88">
        <f>'by E.K.'!F135</f>
        <v>0</v>
      </c>
      <c r="K36" s="43">
        <f t="shared" si="23"/>
        <v>0</v>
      </c>
      <c r="L36" s="88">
        <f>'by E.K.'!G135</f>
        <v>0</v>
      </c>
      <c r="M36" s="43">
        <f t="shared" si="24"/>
        <v>0</v>
      </c>
      <c r="N36" s="88">
        <f>'by E.K.'!H135</f>
        <v>0</v>
      </c>
      <c r="O36" s="43">
        <f t="shared" si="25"/>
        <v>0</v>
      </c>
      <c r="P36" s="88">
        <f>'by E.K.'!I135</f>
        <v>0</v>
      </c>
      <c r="Q36" s="43">
        <f t="shared" si="26"/>
        <v>0</v>
      </c>
      <c r="R36" s="88">
        <f>'by E.K.'!J135</f>
        <v>0</v>
      </c>
      <c r="S36" s="43">
        <f t="shared" si="27"/>
        <v>0</v>
      </c>
      <c r="T36" s="88">
        <f>'by E.K.'!K135</f>
        <v>0</v>
      </c>
      <c r="U36" s="43">
        <f t="shared" si="28"/>
        <v>0</v>
      </c>
      <c r="V36" s="88">
        <f>'by E.K.'!L135</f>
        <v>0</v>
      </c>
      <c r="W36" s="43">
        <f t="shared" si="29"/>
        <v>0</v>
      </c>
      <c r="X36" s="88">
        <f>'by E.K.'!M135</f>
        <v>0</v>
      </c>
      <c r="Y36" s="43" t="e">
        <f t="shared" si="30"/>
        <v>#DIV/0!</v>
      </c>
      <c r="Z36" s="88">
        <f>'by E.K.'!N135</f>
        <v>0</v>
      </c>
      <c r="AA36" s="43">
        <f t="shared" si="31"/>
        <v>0</v>
      </c>
      <c r="AB36" s="88">
        <f>'by E.K.'!O135</f>
        <v>0</v>
      </c>
      <c r="AC36" s="43" t="e">
        <f t="shared" si="32"/>
        <v>#DIV/0!</v>
      </c>
      <c r="AD36" s="88">
        <f>'by E.K.'!P135</f>
        <v>0</v>
      </c>
      <c r="AE36" s="43">
        <f t="shared" si="33"/>
        <v>0</v>
      </c>
      <c r="AF36" s="26"/>
      <c r="AG36" s="43"/>
      <c r="AH36" s="26"/>
      <c r="AI36" s="43"/>
      <c r="AJ36" s="88">
        <f>'by E.K.'!T135</f>
        <v>0</v>
      </c>
      <c r="AK36" s="43">
        <f t="shared" si="15"/>
        <v>0</v>
      </c>
      <c r="AL36" s="88">
        <f>'by E.K.'!U135</f>
        <v>0</v>
      </c>
      <c r="AM36" s="43">
        <f t="shared" si="16"/>
        <v>0</v>
      </c>
      <c r="AN36" s="88">
        <f>'by E.K.'!V135</f>
        <v>0</v>
      </c>
      <c r="AO36" s="43">
        <f t="shared" si="17"/>
        <v>0</v>
      </c>
      <c r="AP36" s="88">
        <f>'by E.K.'!W135</f>
        <v>0</v>
      </c>
      <c r="AQ36" s="43">
        <f t="shared" si="18"/>
        <v>0</v>
      </c>
    </row>
    <row r="37" spans="1:43" x14ac:dyDescent="0.35">
      <c r="A37" s="88" t="str">
        <f>'by E.K.'!A136</f>
        <v>Student 35</v>
      </c>
      <c r="B37" s="42">
        <f>'by E.K.'!B136</f>
        <v>0</v>
      </c>
      <c r="C37" s="43">
        <f t="shared" si="19"/>
        <v>0</v>
      </c>
      <c r="D37" s="42">
        <f>'by E.K.'!C136</f>
        <v>0</v>
      </c>
      <c r="E37" s="43" t="e">
        <f t="shared" si="20"/>
        <v>#DIV/0!</v>
      </c>
      <c r="F37" s="88">
        <f>'by E.K.'!D136</f>
        <v>0</v>
      </c>
      <c r="G37" s="43">
        <f t="shared" si="21"/>
        <v>0</v>
      </c>
      <c r="H37" s="88">
        <f>'by E.K.'!E136</f>
        <v>0</v>
      </c>
      <c r="I37" s="43">
        <f t="shared" si="22"/>
        <v>0</v>
      </c>
      <c r="J37" s="88">
        <f>'by E.K.'!F136</f>
        <v>0</v>
      </c>
      <c r="K37" s="43">
        <f t="shared" si="23"/>
        <v>0</v>
      </c>
      <c r="L37" s="88">
        <f>'by E.K.'!G136</f>
        <v>0</v>
      </c>
      <c r="M37" s="43">
        <f t="shared" si="24"/>
        <v>0</v>
      </c>
      <c r="N37" s="88">
        <f>'by E.K.'!H136</f>
        <v>0</v>
      </c>
      <c r="O37" s="43">
        <f t="shared" si="25"/>
        <v>0</v>
      </c>
      <c r="P37" s="88">
        <f>'by E.K.'!I136</f>
        <v>0</v>
      </c>
      <c r="Q37" s="43">
        <f t="shared" si="26"/>
        <v>0</v>
      </c>
      <c r="R37" s="88">
        <f>'by E.K.'!J136</f>
        <v>0</v>
      </c>
      <c r="S37" s="43">
        <f t="shared" si="27"/>
        <v>0</v>
      </c>
      <c r="T37" s="88">
        <f>'by E.K.'!K136</f>
        <v>0</v>
      </c>
      <c r="U37" s="43">
        <f t="shared" si="28"/>
        <v>0</v>
      </c>
      <c r="V37" s="88">
        <f>'by E.K.'!L136</f>
        <v>0</v>
      </c>
      <c r="W37" s="43">
        <f t="shared" si="29"/>
        <v>0</v>
      </c>
      <c r="X37" s="88">
        <f>'by E.K.'!M136</f>
        <v>0</v>
      </c>
      <c r="Y37" s="43" t="e">
        <f t="shared" si="30"/>
        <v>#DIV/0!</v>
      </c>
      <c r="Z37" s="88">
        <f>'by E.K.'!N136</f>
        <v>0</v>
      </c>
      <c r="AA37" s="43">
        <f t="shared" si="31"/>
        <v>0</v>
      </c>
      <c r="AB37" s="88">
        <f>'by E.K.'!O136</f>
        <v>0</v>
      </c>
      <c r="AC37" s="43" t="e">
        <f t="shared" si="32"/>
        <v>#DIV/0!</v>
      </c>
      <c r="AD37" s="88">
        <f>'by E.K.'!P136</f>
        <v>0</v>
      </c>
      <c r="AE37" s="43">
        <f t="shared" si="33"/>
        <v>0</v>
      </c>
      <c r="AF37" s="26"/>
      <c r="AG37" s="43"/>
      <c r="AH37" s="26"/>
      <c r="AI37" s="43"/>
      <c r="AJ37" s="88">
        <f>'by E.K.'!T136</f>
        <v>0</v>
      </c>
      <c r="AK37" s="43">
        <f t="shared" si="15"/>
        <v>0</v>
      </c>
      <c r="AL37" s="88">
        <f>'by E.K.'!U136</f>
        <v>0</v>
      </c>
      <c r="AM37" s="43">
        <f t="shared" si="16"/>
        <v>0</v>
      </c>
      <c r="AN37" s="88">
        <f>'by E.K.'!V136</f>
        <v>0</v>
      </c>
      <c r="AO37" s="43">
        <f t="shared" si="17"/>
        <v>0</v>
      </c>
      <c r="AP37" s="88">
        <f>'by E.K.'!W136</f>
        <v>0</v>
      </c>
      <c r="AQ37" s="43">
        <f t="shared" si="18"/>
        <v>0</v>
      </c>
    </row>
    <row r="38" spans="1:43" x14ac:dyDescent="0.35">
      <c r="A38" s="88" t="str">
        <f>'by E.K.'!A137</f>
        <v>Student 36</v>
      </c>
      <c r="B38" s="42">
        <f>'by E.K.'!B137</f>
        <v>0</v>
      </c>
      <c r="C38" s="43">
        <f t="shared" si="19"/>
        <v>0</v>
      </c>
      <c r="D38" s="42">
        <f>'by E.K.'!C137</f>
        <v>0</v>
      </c>
      <c r="E38" s="43" t="e">
        <f t="shared" si="20"/>
        <v>#DIV/0!</v>
      </c>
      <c r="F38" s="88">
        <f>'by E.K.'!D137</f>
        <v>0</v>
      </c>
      <c r="G38" s="43">
        <f t="shared" si="21"/>
        <v>0</v>
      </c>
      <c r="H38" s="88">
        <f>'by E.K.'!E137</f>
        <v>0</v>
      </c>
      <c r="I38" s="43">
        <f t="shared" si="22"/>
        <v>0</v>
      </c>
      <c r="J38" s="88">
        <f>'by E.K.'!F137</f>
        <v>0</v>
      </c>
      <c r="K38" s="43">
        <f t="shared" si="23"/>
        <v>0</v>
      </c>
      <c r="L38" s="88">
        <f>'by E.K.'!G137</f>
        <v>0</v>
      </c>
      <c r="M38" s="43">
        <f t="shared" si="24"/>
        <v>0</v>
      </c>
      <c r="N38" s="88">
        <f>'by E.K.'!H137</f>
        <v>0</v>
      </c>
      <c r="O38" s="43">
        <f t="shared" si="25"/>
        <v>0</v>
      </c>
      <c r="P38" s="88">
        <f>'by E.K.'!I137</f>
        <v>0</v>
      </c>
      <c r="Q38" s="43">
        <f t="shared" si="26"/>
        <v>0</v>
      </c>
      <c r="R38" s="88">
        <f>'by E.K.'!J137</f>
        <v>0</v>
      </c>
      <c r="S38" s="43">
        <f t="shared" si="27"/>
        <v>0</v>
      </c>
      <c r="T38" s="88">
        <f>'by E.K.'!K137</f>
        <v>0</v>
      </c>
      <c r="U38" s="43">
        <f t="shared" si="28"/>
        <v>0</v>
      </c>
      <c r="V38" s="88">
        <f>'by E.K.'!L137</f>
        <v>0</v>
      </c>
      <c r="W38" s="43">
        <f t="shared" si="29"/>
        <v>0</v>
      </c>
      <c r="X38" s="88">
        <f>'by E.K.'!M137</f>
        <v>0</v>
      </c>
      <c r="Y38" s="43" t="e">
        <f t="shared" si="30"/>
        <v>#DIV/0!</v>
      </c>
      <c r="Z38" s="88">
        <f>'by E.K.'!N137</f>
        <v>0</v>
      </c>
      <c r="AA38" s="43">
        <f t="shared" si="31"/>
        <v>0</v>
      </c>
      <c r="AB38" s="88">
        <f>'by E.K.'!O137</f>
        <v>0</v>
      </c>
      <c r="AC38" s="43" t="e">
        <f t="shared" si="32"/>
        <v>#DIV/0!</v>
      </c>
      <c r="AD38" s="88">
        <f>'by E.K.'!P137</f>
        <v>0</v>
      </c>
      <c r="AE38" s="43">
        <f t="shared" si="33"/>
        <v>0</v>
      </c>
      <c r="AF38" s="26"/>
      <c r="AG38" s="43"/>
      <c r="AH38" s="26"/>
      <c r="AI38" s="43"/>
      <c r="AJ38" s="88">
        <f>'by E.K.'!T137</f>
        <v>0</v>
      </c>
      <c r="AK38" s="43">
        <f t="shared" si="15"/>
        <v>0</v>
      </c>
      <c r="AL38" s="88">
        <f>'by E.K.'!U137</f>
        <v>0</v>
      </c>
      <c r="AM38" s="43">
        <f t="shared" si="16"/>
        <v>0</v>
      </c>
      <c r="AN38" s="88">
        <f>'by E.K.'!V137</f>
        <v>0</v>
      </c>
      <c r="AO38" s="43">
        <f t="shared" si="17"/>
        <v>0</v>
      </c>
      <c r="AP38" s="88">
        <f>'by E.K.'!W137</f>
        <v>0</v>
      </c>
      <c r="AQ38" s="43">
        <f t="shared" si="18"/>
        <v>0</v>
      </c>
    </row>
    <row r="39" spans="1:43" x14ac:dyDescent="0.35">
      <c r="A39" s="88" t="str">
        <f>'by E.K.'!A138</f>
        <v>Student 37</v>
      </c>
      <c r="B39" s="42">
        <f>'by E.K.'!B138</f>
        <v>0</v>
      </c>
      <c r="C39" s="43">
        <f t="shared" si="19"/>
        <v>0</v>
      </c>
      <c r="D39" s="42">
        <f>'by E.K.'!C138</f>
        <v>0</v>
      </c>
      <c r="E39" s="43" t="e">
        <f t="shared" si="20"/>
        <v>#DIV/0!</v>
      </c>
      <c r="F39" s="88">
        <f>'by E.K.'!D138</f>
        <v>0</v>
      </c>
      <c r="G39" s="43">
        <f t="shared" si="21"/>
        <v>0</v>
      </c>
      <c r="H39" s="88">
        <f>'by E.K.'!E138</f>
        <v>0</v>
      </c>
      <c r="I39" s="43">
        <f t="shared" si="22"/>
        <v>0</v>
      </c>
      <c r="J39" s="88">
        <f>'by E.K.'!F138</f>
        <v>0</v>
      </c>
      <c r="K39" s="43">
        <f t="shared" si="23"/>
        <v>0</v>
      </c>
      <c r="L39" s="88">
        <f>'by E.K.'!G138</f>
        <v>0</v>
      </c>
      <c r="M39" s="43">
        <f t="shared" si="24"/>
        <v>0</v>
      </c>
      <c r="N39" s="88">
        <f>'by E.K.'!H138</f>
        <v>0</v>
      </c>
      <c r="O39" s="43">
        <f t="shared" si="25"/>
        <v>0</v>
      </c>
      <c r="P39" s="88">
        <f>'by E.K.'!I138</f>
        <v>0</v>
      </c>
      <c r="Q39" s="43">
        <f t="shared" si="26"/>
        <v>0</v>
      </c>
      <c r="R39" s="88">
        <f>'by E.K.'!J138</f>
        <v>0</v>
      </c>
      <c r="S39" s="43">
        <f t="shared" si="27"/>
        <v>0</v>
      </c>
      <c r="T39" s="88">
        <f>'by E.K.'!K138</f>
        <v>0</v>
      </c>
      <c r="U39" s="43">
        <f t="shared" si="28"/>
        <v>0</v>
      </c>
      <c r="V39" s="88">
        <f>'by E.K.'!L138</f>
        <v>0</v>
      </c>
      <c r="W39" s="43">
        <f t="shared" si="29"/>
        <v>0</v>
      </c>
      <c r="X39" s="88">
        <f>'by E.K.'!M138</f>
        <v>0</v>
      </c>
      <c r="Y39" s="43" t="e">
        <f t="shared" si="30"/>
        <v>#DIV/0!</v>
      </c>
      <c r="Z39" s="88">
        <f>'by E.K.'!N138</f>
        <v>0</v>
      </c>
      <c r="AA39" s="43">
        <f t="shared" si="31"/>
        <v>0</v>
      </c>
      <c r="AB39" s="88">
        <f>'by E.K.'!O138</f>
        <v>0</v>
      </c>
      <c r="AC39" s="43" t="e">
        <f t="shared" si="32"/>
        <v>#DIV/0!</v>
      </c>
      <c r="AD39" s="88">
        <f>'by E.K.'!P138</f>
        <v>0</v>
      </c>
      <c r="AE39" s="43">
        <f t="shared" si="33"/>
        <v>0</v>
      </c>
      <c r="AF39" s="26"/>
      <c r="AG39" s="43"/>
      <c r="AH39" s="26"/>
      <c r="AI39" s="43"/>
      <c r="AJ39" s="88">
        <f>'by E.K.'!T138</f>
        <v>0</v>
      </c>
      <c r="AK39" s="43">
        <f t="shared" si="15"/>
        <v>0</v>
      </c>
      <c r="AL39" s="88">
        <f>'by E.K.'!U138</f>
        <v>0</v>
      </c>
      <c r="AM39" s="43">
        <f t="shared" si="16"/>
        <v>0</v>
      </c>
      <c r="AN39" s="88">
        <f>'by E.K.'!V138</f>
        <v>0</v>
      </c>
      <c r="AO39" s="43">
        <f t="shared" si="17"/>
        <v>0</v>
      </c>
      <c r="AP39" s="88">
        <f>'by E.K.'!W138</f>
        <v>0</v>
      </c>
      <c r="AQ39" s="43">
        <f t="shared" si="18"/>
        <v>0</v>
      </c>
    </row>
    <row r="40" spans="1:43" x14ac:dyDescent="0.35">
      <c r="A40" s="88" t="str">
        <f>'by E.K.'!A139</f>
        <v>Student 38</v>
      </c>
      <c r="B40" s="42">
        <f>'by E.K.'!B139</f>
        <v>0</v>
      </c>
      <c r="C40" s="43">
        <f t="shared" si="19"/>
        <v>0</v>
      </c>
      <c r="D40" s="42">
        <f>'by E.K.'!C139</f>
        <v>0</v>
      </c>
      <c r="E40" s="43" t="e">
        <f t="shared" si="20"/>
        <v>#DIV/0!</v>
      </c>
      <c r="F40" s="88">
        <f>'by E.K.'!D139</f>
        <v>0</v>
      </c>
      <c r="G40" s="43">
        <f t="shared" si="21"/>
        <v>0</v>
      </c>
      <c r="H40" s="88">
        <f>'by E.K.'!E139</f>
        <v>0</v>
      </c>
      <c r="I40" s="43">
        <f t="shared" si="22"/>
        <v>0</v>
      </c>
      <c r="J40" s="88">
        <f>'by E.K.'!F139</f>
        <v>0</v>
      </c>
      <c r="K40" s="43">
        <f t="shared" si="23"/>
        <v>0</v>
      </c>
      <c r="L40" s="88">
        <f>'by E.K.'!G139</f>
        <v>0</v>
      </c>
      <c r="M40" s="43">
        <f t="shared" si="24"/>
        <v>0</v>
      </c>
      <c r="N40" s="88">
        <f>'by E.K.'!H139</f>
        <v>0</v>
      </c>
      <c r="O40" s="43">
        <f t="shared" si="25"/>
        <v>0</v>
      </c>
      <c r="P40" s="88">
        <f>'by E.K.'!I139</f>
        <v>0</v>
      </c>
      <c r="Q40" s="43">
        <f t="shared" si="26"/>
        <v>0</v>
      </c>
      <c r="R40" s="88">
        <f>'by E.K.'!J139</f>
        <v>0</v>
      </c>
      <c r="S40" s="43">
        <f t="shared" si="27"/>
        <v>0</v>
      </c>
      <c r="T40" s="88">
        <f>'by E.K.'!K139</f>
        <v>0</v>
      </c>
      <c r="U40" s="43">
        <f t="shared" si="28"/>
        <v>0</v>
      </c>
      <c r="V40" s="88">
        <f>'by E.K.'!L139</f>
        <v>0</v>
      </c>
      <c r="W40" s="43">
        <f t="shared" si="29"/>
        <v>0</v>
      </c>
      <c r="X40" s="88">
        <f>'by E.K.'!M139</f>
        <v>0</v>
      </c>
      <c r="Y40" s="43" t="e">
        <f t="shared" si="30"/>
        <v>#DIV/0!</v>
      </c>
      <c r="Z40" s="88">
        <f>'by E.K.'!N139</f>
        <v>0</v>
      </c>
      <c r="AA40" s="43">
        <f t="shared" si="31"/>
        <v>0</v>
      </c>
      <c r="AB40" s="88">
        <f>'by E.K.'!O139</f>
        <v>0</v>
      </c>
      <c r="AC40" s="43" t="e">
        <f t="shared" si="32"/>
        <v>#DIV/0!</v>
      </c>
      <c r="AD40" s="88">
        <f>'by E.K.'!P139</f>
        <v>0</v>
      </c>
      <c r="AE40" s="43">
        <f t="shared" si="33"/>
        <v>0</v>
      </c>
      <c r="AF40" s="26"/>
      <c r="AG40" s="43"/>
      <c r="AH40" s="26"/>
      <c r="AI40" s="43"/>
      <c r="AJ40" s="88">
        <f>'by E.K.'!T139</f>
        <v>0</v>
      </c>
      <c r="AK40" s="43">
        <f t="shared" si="15"/>
        <v>0</v>
      </c>
      <c r="AL40" s="88">
        <f>'by E.K.'!U139</f>
        <v>0</v>
      </c>
      <c r="AM40" s="43">
        <f t="shared" si="16"/>
        <v>0</v>
      </c>
      <c r="AN40" s="88">
        <f>'by E.K.'!V139</f>
        <v>0</v>
      </c>
      <c r="AO40" s="43">
        <f t="shared" si="17"/>
        <v>0</v>
      </c>
      <c r="AP40" s="88">
        <f>'by E.K.'!W139</f>
        <v>0</v>
      </c>
      <c r="AQ40" s="43">
        <f t="shared" si="18"/>
        <v>0</v>
      </c>
    </row>
    <row r="41" spans="1:43" x14ac:dyDescent="0.35">
      <c r="A41" s="88" t="str">
        <f>'by E.K.'!A140</f>
        <v>Student 39</v>
      </c>
      <c r="B41" s="42">
        <f>'by E.K.'!B140</f>
        <v>0</v>
      </c>
      <c r="C41" s="43">
        <f t="shared" si="19"/>
        <v>0</v>
      </c>
      <c r="D41" s="42">
        <f>'by E.K.'!C140</f>
        <v>0</v>
      </c>
      <c r="E41" s="43" t="e">
        <f t="shared" si="20"/>
        <v>#DIV/0!</v>
      </c>
      <c r="F41" s="88">
        <f>'by E.K.'!D140</f>
        <v>0</v>
      </c>
      <c r="G41" s="43">
        <f t="shared" si="21"/>
        <v>0</v>
      </c>
      <c r="H41" s="88">
        <f>'by E.K.'!E140</f>
        <v>0</v>
      </c>
      <c r="I41" s="43">
        <f t="shared" si="22"/>
        <v>0</v>
      </c>
      <c r="J41" s="88">
        <f>'by E.K.'!F140</f>
        <v>0</v>
      </c>
      <c r="K41" s="43">
        <f t="shared" si="23"/>
        <v>0</v>
      </c>
      <c r="L41" s="88">
        <f>'by E.K.'!G140</f>
        <v>0</v>
      </c>
      <c r="M41" s="43">
        <f t="shared" si="24"/>
        <v>0</v>
      </c>
      <c r="N41" s="88">
        <f>'by E.K.'!H140</f>
        <v>0</v>
      </c>
      <c r="O41" s="43">
        <f t="shared" si="25"/>
        <v>0</v>
      </c>
      <c r="P41" s="88">
        <f>'by E.K.'!I140</f>
        <v>0</v>
      </c>
      <c r="Q41" s="43">
        <f t="shared" si="26"/>
        <v>0</v>
      </c>
      <c r="R41" s="88">
        <f>'by E.K.'!J140</f>
        <v>0</v>
      </c>
      <c r="S41" s="43">
        <f t="shared" si="27"/>
        <v>0</v>
      </c>
      <c r="T41" s="88">
        <f>'by E.K.'!K140</f>
        <v>0</v>
      </c>
      <c r="U41" s="43">
        <f t="shared" si="28"/>
        <v>0</v>
      </c>
      <c r="V41" s="88">
        <f>'by E.K.'!L140</f>
        <v>0</v>
      </c>
      <c r="W41" s="43">
        <f t="shared" si="29"/>
        <v>0</v>
      </c>
      <c r="X41" s="88">
        <f>'by E.K.'!M140</f>
        <v>0</v>
      </c>
      <c r="Y41" s="43" t="e">
        <f t="shared" si="30"/>
        <v>#DIV/0!</v>
      </c>
      <c r="Z41" s="88">
        <f>'by E.K.'!N140</f>
        <v>0</v>
      </c>
      <c r="AA41" s="43">
        <f t="shared" si="31"/>
        <v>0</v>
      </c>
      <c r="AB41" s="88">
        <f>'by E.K.'!O140</f>
        <v>0</v>
      </c>
      <c r="AC41" s="43" t="e">
        <f t="shared" si="32"/>
        <v>#DIV/0!</v>
      </c>
      <c r="AD41" s="88">
        <f>'by E.K.'!P140</f>
        <v>0</v>
      </c>
      <c r="AE41" s="43">
        <f t="shared" si="33"/>
        <v>0</v>
      </c>
      <c r="AF41" s="26"/>
      <c r="AG41" s="43"/>
      <c r="AH41" s="26"/>
      <c r="AI41" s="43"/>
      <c r="AJ41" s="88">
        <f>'by E.K.'!T140</f>
        <v>0</v>
      </c>
      <c r="AK41" s="43">
        <f t="shared" si="15"/>
        <v>0</v>
      </c>
      <c r="AL41" s="88">
        <f>'by E.K.'!U140</f>
        <v>0</v>
      </c>
      <c r="AM41" s="43">
        <f t="shared" si="16"/>
        <v>0</v>
      </c>
      <c r="AN41" s="88">
        <f>'by E.K.'!V140</f>
        <v>0</v>
      </c>
      <c r="AO41" s="43">
        <f t="shared" si="17"/>
        <v>0</v>
      </c>
      <c r="AP41" s="88">
        <f>'by E.K.'!W140</f>
        <v>0</v>
      </c>
      <c r="AQ41" s="43">
        <f t="shared" si="18"/>
        <v>0</v>
      </c>
    </row>
    <row r="42" spans="1:43" x14ac:dyDescent="0.35">
      <c r="A42" s="88" t="str">
        <f>'by E.K.'!A141</f>
        <v>Student 40</v>
      </c>
      <c r="B42" s="42">
        <f>'by E.K.'!B141</f>
        <v>0</v>
      </c>
      <c r="C42" s="43">
        <f t="shared" si="19"/>
        <v>0</v>
      </c>
      <c r="D42" s="42">
        <f>'by E.K.'!C141</f>
        <v>0</v>
      </c>
      <c r="E42" s="43" t="e">
        <f t="shared" si="20"/>
        <v>#DIV/0!</v>
      </c>
      <c r="F42" s="88">
        <f>'by E.K.'!D141</f>
        <v>0</v>
      </c>
      <c r="G42" s="43">
        <f t="shared" si="21"/>
        <v>0</v>
      </c>
      <c r="H42" s="88">
        <f>'by E.K.'!E141</f>
        <v>0</v>
      </c>
      <c r="I42" s="43">
        <f t="shared" si="22"/>
        <v>0</v>
      </c>
      <c r="J42" s="88">
        <f>'by E.K.'!F141</f>
        <v>0</v>
      </c>
      <c r="K42" s="43">
        <f t="shared" si="23"/>
        <v>0</v>
      </c>
      <c r="L42" s="88">
        <f>'by E.K.'!G141</f>
        <v>0</v>
      </c>
      <c r="M42" s="43">
        <f t="shared" si="24"/>
        <v>0</v>
      </c>
      <c r="N42" s="88">
        <f>'by E.K.'!H141</f>
        <v>0</v>
      </c>
      <c r="O42" s="43">
        <f t="shared" si="25"/>
        <v>0</v>
      </c>
      <c r="P42" s="88">
        <f>'by E.K.'!I141</f>
        <v>0</v>
      </c>
      <c r="Q42" s="43">
        <f t="shared" si="26"/>
        <v>0</v>
      </c>
      <c r="R42" s="88">
        <f>'by E.K.'!J141</f>
        <v>0</v>
      </c>
      <c r="S42" s="43">
        <f t="shared" si="27"/>
        <v>0</v>
      </c>
      <c r="T42" s="88">
        <f>'by E.K.'!K141</f>
        <v>0</v>
      </c>
      <c r="U42" s="43">
        <f t="shared" si="28"/>
        <v>0</v>
      </c>
      <c r="V42" s="88">
        <f>'by E.K.'!L141</f>
        <v>0</v>
      </c>
      <c r="W42" s="43">
        <f t="shared" si="29"/>
        <v>0</v>
      </c>
      <c r="X42" s="88">
        <f>'by E.K.'!M141</f>
        <v>0</v>
      </c>
      <c r="Y42" s="43" t="e">
        <f t="shared" si="30"/>
        <v>#DIV/0!</v>
      </c>
      <c r="Z42" s="88">
        <f>'by E.K.'!N141</f>
        <v>0</v>
      </c>
      <c r="AA42" s="43">
        <f t="shared" si="31"/>
        <v>0</v>
      </c>
      <c r="AB42" s="88">
        <f>'by E.K.'!O141</f>
        <v>0</v>
      </c>
      <c r="AC42" s="43" t="e">
        <f t="shared" si="32"/>
        <v>#DIV/0!</v>
      </c>
      <c r="AD42" s="88">
        <f>'by E.K.'!P141</f>
        <v>0</v>
      </c>
      <c r="AE42" s="43">
        <f t="shared" si="33"/>
        <v>0</v>
      </c>
      <c r="AF42" s="26"/>
      <c r="AG42" s="43"/>
      <c r="AH42" s="26"/>
      <c r="AI42" s="43"/>
      <c r="AJ42" s="88">
        <f>'by E.K.'!T141</f>
        <v>0</v>
      </c>
      <c r="AK42" s="43">
        <f t="shared" si="15"/>
        <v>0</v>
      </c>
      <c r="AL42" s="88">
        <f>'by E.K.'!U141</f>
        <v>0</v>
      </c>
      <c r="AM42" s="43">
        <f t="shared" si="16"/>
        <v>0</v>
      </c>
      <c r="AN42" s="88">
        <f>'by E.K.'!V141</f>
        <v>0</v>
      </c>
      <c r="AO42" s="43">
        <f t="shared" si="17"/>
        <v>0</v>
      </c>
      <c r="AP42" s="88">
        <f>'by E.K.'!W141</f>
        <v>0</v>
      </c>
      <c r="AQ42" s="43">
        <f t="shared" si="18"/>
        <v>0</v>
      </c>
    </row>
    <row r="43" spans="1:43" s="88" customFormat="1" x14ac:dyDescent="0.35">
      <c r="B43" s="42"/>
      <c r="C43" s="43"/>
      <c r="D43" s="42"/>
      <c r="E43" s="43"/>
      <c r="G43" s="43"/>
      <c r="I43" s="43"/>
      <c r="K43" s="43"/>
      <c r="M43" s="43"/>
      <c r="O43" s="43"/>
      <c r="Q43" s="43"/>
      <c r="S43" s="43"/>
      <c r="U43" s="43"/>
      <c r="W43" s="43"/>
      <c r="Y43" s="43"/>
      <c r="AA43" s="43"/>
      <c r="AC43" s="43"/>
      <c r="AE43" s="43"/>
      <c r="AG43" s="43"/>
      <c r="AI43" s="43"/>
      <c r="AK43" s="43"/>
      <c r="AM43" s="43"/>
      <c r="AO43" s="43"/>
      <c r="AQ43" s="43"/>
    </row>
    <row r="44" spans="1:43" x14ac:dyDescent="0.35">
      <c r="A44" s="26" t="s">
        <v>1</v>
      </c>
      <c r="B44" s="42"/>
      <c r="C44" s="43">
        <f>AVERAGE(C3:C42)</f>
        <v>0</v>
      </c>
      <c r="D44" s="42"/>
      <c r="E44" s="43" t="e">
        <f>AVERAGE(E3:E42)</f>
        <v>#DIV/0!</v>
      </c>
      <c r="F44" s="26"/>
      <c r="G44" s="43">
        <f>AVERAGE(G3:G42)</f>
        <v>0</v>
      </c>
      <c r="H44" s="26"/>
      <c r="I44" s="43">
        <f>AVERAGE(I3:I42)</f>
        <v>0</v>
      </c>
      <c r="J44" s="26"/>
      <c r="K44" s="43">
        <f>AVERAGE(K3:K42)</f>
        <v>0</v>
      </c>
      <c r="L44" s="26"/>
      <c r="M44" s="43">
        <f>AVERAGE(M3:M42)</f>
        <v>0</v>
      </c>
      <c r="N44" s="26"/>
      <c r="O44" s="43">
        <f>AVERAGE(O3:O42)</f>
        <v>0</v>
      </c>
      <c r="P44" s="26"/>
      <c r="Q44" s="43">
        <f>AVERAGE(Q3:Q42)</f>
        <v>0</v>
      </c>
      <c r="R44" s="26"/>
      <c r="S44" s="43">
        <f>AVERAGE(S3:S42)</f>
        <v>0</v>
      </c>
      <c r="T44" s="26"/>
      <c r="U44" s="43">
        <f>AVERAGE(U3:U42)</f>
        <v>0</v>
      </c>
      <c r="V44" s="42"/>
      <c r="W44" s="43">
        <f>AVERAGE(W3:W42)</f>
        <v>0</v>
      </c>
      <c r="X44" s="26"/>
      <c r="Y44" s="43" t="e">
        <f>AVERAGE(Y3:Y42)</f>
        <v>#DIV/0!</v>
      </c>
      <c r="Z44" s="26"/>
      <c r="AA44" s="43">
        <f>AVERAGE(AA3:AA42)</f>
        <v>0</v>
      </c>
      <c r="AB44" s="26"/>
      <c r="AC44" s="43" t="e">
        <f>AVERAGE(AC3:AC42)</f>
        <v>#DIV/0!</v>
      </c>
      <c r="AD44" s="26"/>
      <c r="AE44" s="43">
        <f>AVERAGE(AE3:AE42)</f>
        <v>0</v>
      </c>
      <c r="AF44" s="26"/>
      <c r="AG44" s="43"/>
      <c r="AH44" s="26"/>
      <c r="AI44" s="43"/>
      <c r="AJ44" s="26"/>
      <c r="AK44" s="43">
        <f>AVERAGE(AK3:AK42)</f>
        <v>0</v>
      </c>
      <c r="AL44" s="26"/>
      <c r="AM44" s="43">
        <f>AVERAGE(AM3:AM42)</f>
        <v>0</v>
      </c>
      <c r="AN44" s="42"/>
      <c r="AO44" s="43">
        <f>AVERAGE(AO3:AO42)</f>
        <v>0</v>
      </c>
      <c r="AP44" s="26"/>
      <c r="AQ44" s="43">
        <f>AVERAGE(AQ3:AQ42)</f>
        <v>0</v>
      </c>
    </row>
    <row r="45" spans="1:43" x14ac:dyDescent="0.35">
      <c r="A45" s="26"/>
      <c r="B45" s="42"/>
      <c r="C45" s="26"/>
      <c r="D45" s="42"/>
      <c r="E45" s="26"/>
      <c r="F45" s="26"/>
      <c r="G45" s="26"/>
      <c r="H45" s="26"/>
      <c r="I45" s="26"/>
      <c r="J45" s="26"/>
      <c r="K45" s="26"/>
      <c r="L45" s="26"/>
      <c r="M45" s="43"/>
      <c r="N45" s="26"/>
      <c r="O45" s="26"/>
      <c r="P45" s="26"/>
      <c r="Q45" s="43"/>
      <c r="R45" s="26"/>
      <c r="S45" s="26"/>
      <c r="T45" s="26"/>
      <c r="U45" s="43"/>
      <c r="V45" s="26"/>
      <c r="W45" s="26"/>
      <c r="X45" s="26"/>
      <c r="Y45" s="26"/>
      <c r="Z45" s="26"/>
      <c r="AA45" s="26"/>
      <c r="AB45" s="26"/>
      <c r="AC45" s="43"/>
      <c r="AD45" s="26"/>
      <c r="AE45" s="43"/>
      <c r="AF45" s="26"/>
      <c r="AG45" s="26"/>
      <c r="AH45" s="26"/>
      <c r="AI45" s="26"/>
      <c r="AJ45" s="26"/>
      <c r="AK45" s="43"/>
      <c r="AL45" s="26"/>
      <c r="AM45" s="43"/>
      <c r="AN45" s="26"/>
      <c r="AO45" s="43"/>
      <c r="AP45" s="26"/>
      <c r="AQ45" s="43"/>
    </row>
    <row r="46" spans="1:43" x14ac:dyDescent="0.35">
      <c r="A46" s="10" t="s">
        <v>357</v>
      </c>
      <c r="B46" s="42"/>
      <c r="C46" s="26"/>
      <c r="D46" s="42"/>
      <c r="E46" s="26"/>
      <c r="F46" s="26"/>
      <c r="G46" s="26"/>
      <c r="H46" s="26"/>
      <c r="I46" s="26"/>
      <c r="J46" s="26"/>
      <c r="K46" s="26"/>
      <c r="L46" s="26"/>
      <c r="M46" s="43"/>
      <c r="N46" s="26"/>
      <c r="O46" s="26"/>
      <c r="P46" s="26"/>
      <c r="Q46" s="43"/>
      <c r="R46" s="26"/>
      <c r="S46" s="26"/>
      <c r="T46" s="26"/>
      <c r="U46" s="43"/>
      <c r="V46" s="26"/>
      <c r="W46" s="26"/>
      <c r="X46" s="26"/>
      <c r="Y46" s="26"/>
      <c r="Z46" s="26"/>
      <c r="AA46" s="26"/>
      <c r="AB46" s="26"/>
      <c r="AC46" s="43"/>
      <c r="AD46" s="26"/>
      <c r="AE46" s="43"/>
      <c r="AF46" s="26"/>
      <c r="AG46" s="26"/>
      <c r="AH46" s="26"/>
      <c r="AI46" s="26"/>
      <c r="AJ46" s="26"/>
      <c r="AK46" s="43"/>
      <c r="AL46" s="26"/>
      <c r="AM46" s="43"/>
      <c r="AN46" s="26"/>
      <c r="AO46" s="43"/>
      <c r="AP46" s="26"/>
      <c r="AQ46" s="43"/>
    </row>
    <row r="47" spans="1:43" x14ac:dyDescent="0.35">
      <c r="A47" s="26"/>
      <c r="B47" s="42"/>
      <c r="C47" s="26"/>
      <c r="D47" s="42"/>
      <c r="E47" s="26"/>
      <c r="F47" s="26"/>
      <c r="G47" s="26"/>
      <c r="H47" s="26"/>
      <c r="I47" s="26"/>
      <c r="J47" s="26"/>
      <c r="K47" s="26"/>
      <c r="L47" s="26"/>
      <c r="M47" s="43"/>
      <c r="N47" s="26"/>
      <c r="O47" s="26"/>
      <c r="P47" s="26"/>
      <c r="Q47" s="43"/>
      <c r="R47" s="26"/>
      <c r="S47" s="26"/>
      <c r="T47" s="26"/>
      <c r="U47" s="43"/>
      <c r="V47" s="26"/>
      <c r="W47" s="26"/>
      <c r="X47" s="26"/>
      <c r="Y47" s="26"/>
      <c r="Z47" s="26"/>
      <c r="AA47" s="26"/>
      <c r="AB47" s="26"/>
      <c r="AC47" s="43"/>
      <c r="AD47" s="26"/>
      <c r="AE47" s="43"/>
      <c r="AF47" s="26"/>
      <c r="AG47" s="26"/>
      <c r="AH47" s="26"/>
      <c r="AI47" s="26"/>
      <c r="AJ47" s="26"/>
      <c r="AK47" s="43"/>
      <c r="AL47" s="26"/>
      <c r="AM47" s="43"/>
      <c r="AN47" s="26"/>
      <c r="AO47" s="43"/>
      <c r="AP47" s="26"/>
      <c r="AQ47" s="43"/>
    </row>
    <row r="48" spans="1:43" x14ac:dyDescent="0.35">
      <c r="A48" s="26"/>
      <c r="B48" s="42"/>
      <c r="C48" s="26"/>
      <c r="D48" s="42"/>
      <c r="E48" s="26"/>
      <c r="F48" s="26"/>
      <c r="G48" s="26"/>
      <c r="H48" s="26"/>
      <c r="I48" s="26"/>
      <c r="J48" s="26"/>
      <c r="K48" s="26"/>
      <c r="L48" s="26"/>
      <c r="M48" s="43"/>
      <c r="N48" s="26"/>
      <c r="O48" s="26"/>
      <c r="P48" s="26"/>
      <c r="Q48" s="43"/>
      <c r="R48" s="26"/>
      <c r="S48" s="26"/>
      <c r="T48" s="26"/>
      <c r="U48" s="43"/>
      <c r="V48" s="26"/>
      <c r="W48" s="26"/>
      <c r="X48" s="26"/>
      <c r="Y48" s="26"/>
      <c r="Z48" s="26"/>
      <c r="AA48" s="26"/>
      <c r="AB48" s="26"/>
      <c r="AC48" s="43"/>
      <c r="AD48" s="26"/>
      <c r="AE48" s="43"/>
      <c r="AF48" s="26"/>
      <c r="AG48" s="26"/>
      <c r="AH48" s="26"/>
      <c r="AI48" s="26"/>
      <c r="AJ48" s="26"/>
      <c r="AK48" s="43"/>
      <c r="AL48" s="26"/>
      <c r="AM48" s="43"/>
      <c r="AN48" s="26"/>
      <c r="AO48" s="43"/>
      <c r="AP48" s="26"/>
      <c r="AQ48" s="43"/>
    </row>
    <row r="49" spans="1:43" x14ac:dyDescent="0.35">
      <c r="A49" s="26"/>
      <c r="B49" s="42"/>
      <c r="C49" s="26"/>
      <c r="D49" s="42"/>
      <c r="E49" s="26"/>
      <c r="F49" s="26"/>
      <c r="G49" s="26"/>
      <c r="H49" s="26"/>
      <c r="I49" s="26"/>
      <c r="J49" s="26"/>
      <c r="K49" s="26"/>
      <c r="L49" s="26"/>
      <c r="M49" s="43"/>
      <c r="N49" s="26"/>
      <c r="O49" s="26"/>
      <c r="P49" s="26"/>
      <c r="Q49" s="43"/>
      <c r="R49" s="26"/>
      <c r="S49" s="26"/>
      <c r="T49" s="26"/>
      <c r="U49" s="43"/>
      <c r="V49" s="26"/>
      <c r="W49" s="26"/>
      <c r="X49" s="26"/>
      <c r="Y49" s="26"/>
      <c r="Z49" s="26"/>
      <c r="AA49" s="26"/>
      <c r="AB49" s="26"/>
      <c r="AC49" s="43"/>
      <c r="AD49" s="26"/>
      <c r="AE49" s="43"/>
      <c r="AF49" s="26"/>
      <c r="AG49" s="26"/>
      <c r="AH49" s="26"/>
      <c r="AI49" s="26"/>
      <c r="AJ49" s="26"/>
      <c r="AK49" s="43"/>
      <c r="AL49" s="26"/>
      <c r="AM49" s="43"/>
      <c r="AN49" s="26"/>
      <c r="AO49" s="43"/>
      <c r="AP49" s="26"/>
      <c r="AQ49" s="43"/>
    </row>
    <row r="50" spans="1:43" x14ac:dyDescent="0.35">
      <c r="A50" s="26"/>
      <c r="B50" s="42"/>
      <c r="C50" s="26"/>
      <c r="D50" s="42"/>
      <c r="E50" s="26"/>
      <c r="F50" s="26"/>
      <c r="G50" s="26"/>
      <c r="H50" s="26"/>
      <c r="I50" s="26"/>
      <c r="J50" s="26"/>
      <c r="K50" s="26"/>
      <c r="L50" s="26"/>
      <c r="M50" s="43"/>
      <c r="N50" s="26"/>
      <c r="O50" s="26"/>
      <c r="P50" s="26"/>
      <c r="Q50" s="43"/>
      <c r="R50" s="26"/>
      <c r="S50" s="26"/>
      <c r="T50" s="26"/>
      <c r="U50" s="43"/>
      <c r="V50" s="26"/>
      <c r="W50" s="26"/>
      <c r="X50" s="26"/>
      <c r="Y50" s="26"/>
      <c r="Z50" s="26"/>
      <c r="AA50" s="26"/>
      <c r="AB50" s="26"/>
      <c r="AC50" s="43"/>
      <c r="AD50" s="26"/>
      <c r="AE50" s="43"/>
      <c r="AF50" s="26"/>
      <c r="AG50" s="26"/>
      <c r="AH50" s="26"/>
      <c r="AI50" s="26"/>
      <c r="AJ50" s="26"/>
      <c r="AK50" s="43"/>
      <c r="AL50" s="26"/>
      <c r="AM50" s="43"/>
      <c r="AN50" s="26"/>
      <c r="AO50" s="43"/>
      <c r="AP50" s="26"/>
      <c r="AQ50" s="43"/>
    </row>
    <row r="51" spans="1:43" x14ac:dyDescent="0.35">
      <c r="A51" s="26"/>
      <c r="B51" s="42"/>
      <c r="C51" s="26"/>
      <c r="D51" s="42"/>
      <c r="E51" s="26"/>
      <c r="F51" s="26"/>
      <c r="G51" s="26"/>
      <c r="H51" s="26"/>
      <c r="I51" s="26"/>
      <c r="J51" s="26"/>
      <c r="K51" s="26"/>
      <c r="L51" s="26"/>
      <c r="M51" s="43"/>
      <c r="N51" s="26"/>
      <c r="O51" s="26"/>
      <c r="P51" s="26"/>
      <c r="Q51" s="43"/>
      <c r="R51" s="26"/>
      <c r="S51" s="26"/>
      <c r="T51" s="26"/>
      <c r="U51" s="43"/>
      <c r="V51" s="26"/>
      <c r="W51" s="26"/>
      <c r="X51" s="26"/>
      <c r="Y51" s="26"/>
      <c r="Z51" s="26"/>
      <c r="AA51" s="26"/>
      <c r="AB51" s="26"/>
      <c r="AC51" s="43"/>
      <c r="AD51" s="26"/>
      <c r="AE51" s="43"/>
      <c r="AF51" s="26"/>
      <c r="AG51" s="26"/>
      <c r="AH51" s="26"/>
      <c r="AI51" s="26"/>
      <c r="AJ51" s="26"/>
      <c r="AK51" s="43"/>
      <c r="AL51" s="26"/>
      <c r="AM51" s="43"/>
      <c r="AN51" s="26"/>
      <c r="AO51" s="43"/>
      <c r="AP51" s="26"/>
      <c r="AQ51" s="43"/>
    </row>
    <row r="52" spans="1:43" x14ac:dyDescent="0.35">
      <c r="A52" s="26"/>
      <c r="B52" s="42"/>
      <c r="C52" s="26"/>
      <c r="D52" s="42"/>
      <c r="E52" s="26"/>
      <c r="F52" s="26"/>
      <c r="G52" s="26"/>
      <c r="H52" s="26"/>
      <c r="I52" s="26"/>
      <c r="J52" s="26"/>
      <c r="K52" s="26"/>
      <c r="L52" s="26"/>
      <c r="M52" s="43"/>
      <c r="N52" s="26"/>
      <c r="O52" s="26"/>
      <c r="P52" s="26"/>
      <c r="Q52" s="43"/>
      <c r="R52" s="26"/>
      <c r="S52" s="26"/>
      <c r="T52" s="26"/>
      <c r="U52" s="43"/>
      <c r="V52" s="26"/>
      <c r="W52" s="26"/>
      <c r="X52" s="26"/>
      <c r="Y52" s="26"/>
      <c r="Z52" s="26"/>
      <c r="AA52" s="26"/>
      <c r="AB52" s="26"/>
      <c r="AC52" s="43"/>
      <c r="AD52" s="26"/>
      <c r="AE52" s="43"/>
      <c r="AF52" s="26"/>
      <c r="AG52" s="26"/>
      <c r="AH52" s="26"/>
      <c r="AI52" s="26"/>
      <c r="AJ52" s="26"/>
      <c r="AK52" s="43"/>
      <c r="AL52" s="26"/>
      <c r="AM52" s="43"/>
      <c r="AN52" s="26"/>
      <c r="AO52" s="43"/>
      <c r="AP52" s="26"/>
      <c r="AQ52" s="43"/>
    </row>
    <row r="53" spans="1:43" x14ac:dyDescent="0.35">
      <c r="A53" s="26"/>
      <c r="B53" s="42"/>
      <c r="C53" s="26"/>
      <c r="D53" s="42"/>
      <c r="E53" s="26"/>
      <c r="F53" s="26"/>
      <c r="G53" s="26"/>
      <c r="H53" s="26"/>
      <c r="I53" s="26"/>
      <c r="J53" s="26"/>
      <c r="K53" s="26"/>
      <c r="L53" s="26"/>
      <c r="M53" s="43"/>
      <c r="N53" s="26"/>
      <c r="O53" s="26"/>
      <c r="P53" s="26"/>
      <c r="Q53" s="43"/>
      <c r="R53" s="26"/>
      <c r="S53" s="26"/>
      <c r="T53" s="26"/>
      <c r="U53" s="43"/>
      <c r="V53" s="26"/>
      <c r="W53" s="26"/>
      <c r="X53" s="26"/>
      <c r="Y53" s="26"/>
      <c r="Z53" s="26"/>
      <c r="AA53" s="26"/>
      <c r="AB53" s="26"/>
      <c r="AC53" s="43"/>
      <c r="AD53" s="26"/>
      <c r="AE53" s="43"/>
      <c r="AF53" s="26"/>
      <c r="AG53" s="26"/>
      <c r="AH53" s="26"/>
      <c r="AI53" s="26"/>
      <c r="AJ53" s="26"/>
      <c r="AK53" s="43"/>
      <c r="AL53" s="26"/>
      <c r="AM53" s="43"/>
      <c r="AN53" s="26"/>
      <c r="AO53" s="43"/>
      <c r="AP53" s="26"/>
      <c r="AQ53" s="43"/>
    </row>
    <row r="54" spans="1:43" x14ac:dyDescent="0.35">
      <c r="A54" s="26"/>
      <c r="B54" s="42"/>
      <c r="C54" s="26"/>
      <c r="D54" s="42"/>
      <c r="E54" s="26"/>
      <c r="F54" s="26"/>
      <c r="G54" s="26"/>
      <c r="H54" s="26"/>
      <c r="I54" s="26"/>
      <c r="J54" s="26"/>
      <c r="K54" s="26"/>
      <c r="L54" s="26"/>
      <c r="M54" s="43"/>
      <c r="N54" s="26"/>
      <c r="O54" s="26"/>
      <c r="P54" s="26"/>
      <c r="Q54" s="43"/>
      <c r="R54" s="26"/>
      <c r="S54" s="26"/>
      <c r="T54" s="26"/>
      <c r="U54" s="43"/>
      <c r="V54" s="26"/>
      <c r="W54" s="26"/>
      <c r="X54" s="26"/>
      <c r="Y54" s="26"/>
      <c r="Z54" s="26"/>
      <c r="AA54" s="26"/>
      <c r="AB54" s="26"/>
      <c r="AC54" s="43"/>
      <c r="AD54" s="26"/>
      <c r="AE54" s="43"/>
      <c r="AF54" s="26"/>
      <c r="AG54" s="26"/>
      <c r="AH54" s="26"/>
      <c r="AI54" s="26"/>
      <c r="AJ54" s="26"/>
      <c r="AK54" s="43"/>
      <c r="AL54" s="26"/>
      <c r="AM54" s="43"/>
      <c r="AN54" s="26"/>
      <c r="AO54" s="43"/>
      <c r="AP54" s="26"/>
      <c r="AQ54" s="43"/>
    </row>
    <row r="55" spans="1:43" x14ac:dyDescent="0.35">
      <c r="A55" s="26"/>
      <c r="B55" s="42"/>
      <c r="C55" s="26"/>
      <c r="D55" s="42"/>
      <c r="E55" s="26"/>
      <c r="F55" s="26"/>
      <c r="G55" s="26"/>
      <c r="H55" s="26"/>
      <c r="I55" s="26"/>
      <c r="J55" s="26"/>
      <c r="K55" s="26"/>
      <c r="L55" s="26"/>
      <c r="M55" s="43"/>
      <c r="N55" s="26"/>
      <c r="O55" s="26"/>
      <c r="P55" s="26"/>
      <c r="Q55" s="43"/>
      <c r="R55" s="26"/>
      <c r="S55" s="26"/>
      <c r="T55" s="26"/>
      <c r="U55" s="43"/>
      <c r="V55" s="26"/>
      <c r="W55" s="26"/>
      <c r="X55" s="26"/>
      <c r="Y55" s="26"/>
      <c r="Z55" s="26"/>
      <c r="AA55" s="26"/>
      <c r="AB55" s="26"/>
      <c r="AC55" s="43"/>
      <c r="AD55" s="26"/>
      <c r="AE55" s="43"/>
      <c r="AF55" s="26"/>
      <c r="AG55" s="26"/>
      <c r="AH55" s="26"/>
      <c r="AI55" s="26"/>
      <c r="AJ55" s="26"/>
      <c r="AK55" s="43"/>
      <c r="AL55" s="26"/>
      <c r="AM55" s="43"/>
      <c r="AN55" s="26"/>
      <c r="AO55" s="43"/>
      <c r="AP55" s="26"/>
      <c r="AQ55" s="43"/>
    </row>
    <row r="56" spans="1:43" x14ac:dyDescent="0.35">
      <c r="A56" s="26"/>
      <c r="B56" s="42"/>
      <c r="C56" s="26"/>
      <c r="D56" s="42"/>
      <c r="E56" s="26"/>
      <c r="F56" s="26"/>
      <c r="G56" s="26"/>
      <c r="H56" s="26"/>
      <c r="I56" s="26"/>
      <c r="J56" s="26"/>
      <c r="K56" s="26"/>
      <c r="L56" s="26"/>
      <c r="M56" s="43"/>
      <c r="N56" s="26"/>
      <c r="O56" s="26"/>
      <c r="P56" s="26"/>
      <c r="Q56" s="43"/>
      <c r="R56" s="26"/>
      <c r="S56" s="26"/>
      <c r="T56" s="26"/>
      <c r="U56" s="43"/>
      <c r="V56" s="26"/>
      <c r="W56" s="26"/>
      <c r="X56" s="26"/>
      <c r="Y56" s="26"/>
      <c r="Z56" s="26"/>
      <c r="AA56" s="26"/>
      <c r="AB56" s="26"/>
      <c r="AC56" s="43"/>
      <c r="AD56" s="26"/>
      <c r="AE56" s="43"/>
      <c r="AF56" s="26"/>
      <c r="AG56" s="26"/>
      <c r="AH56" s="26"/>
      <c r="AI56" s="26"/>
      <c r="AJ56" s="26"/>
      <c r="AK56" s="43"/>
      <c r="AL56" s="26"/>
      <c r="AM56" s="43"/>
      <c r="AN56" s="26"/>
      <c r="AO56" s="43"/>
      <c r="AP56" s="26"/>
      <c r="AQ56" s="43"/>
    </row>
    <row r="57" spans="1:43" x14ac:dyDescent="0.35">
      <c r="A57" s="26"/>
      <c r="B57" s="42"/>
      <c r="C57" s="26"/>
      <c r="D57" s="42"/>
      <c r="E57" s="26"/>
      <c r="F57" s="26"/>
      <c r="G57" s="26"/>
      <c r="H57" s="26"/>
      <c r="I57" s="26"/>
      <c r="J57" s="26"/>
      <c r="K57" s="26"/>
      <c r="L57" s="26"/>
      <c r="M57" s="43"/>
      <c r="N57" s="26"/>
      <c r="O57" s="26"/>
      <c r="P57" s="26"/>
      <c r="Q57" s="43"/>
      <c r="R57" s="26"/>
      <c r="S57" s="26"/>
      <c r="T57" s="26"/>
      <c r="U57" s="43"/>
      <c r="V57" s="26"/>
      <c r="W57" s="26"/>
      <c r="X57" s="26"/>
      <c r="Y57" s="26"/>
      <c r="Z57" s="26"/>
      <c r="AA57" s="26"/>
      <c r="AB57" s="26"/>
      <c r="AC57" s="43"/>
      <c r="AD57" s="26"/>
      <c r="AE57" s="43"/>
      <c r="AF57" s="26"/>
      <c r="AG57" s="26"/>
      <c r="AH57" s="26"/>
      <c r="AI57" s="26"/>
      <c r="AJ57" s="26"/>
      <c r="AK57" s="43"/>
      <c r="AL57" s="26"/>
      <c r="AM57" s="43"/>
      <c r="AN57" s="26"/>
      <c r="AO57" s="43"/>
      <c r="AP57" s="26"/>
      <c r="AQ57" s="43"/>
    </row>
    <row r="58" spans="1:43" x14ac:dyDescent="0.35">
      <c r="A58" s="26"/>
      <c r="B58" s="42"/>
      <c r="C58" s="26"/>
      <c r="D58" s="42"/>
      <c r="E58" s="26"/>
      <c r="F58" s="26"/>
      <c r="G58" s="26"/>
      <c r="H58" s="26"/>
      <c r="I58" s="26"/>
      <c r="J58" s="26"/>
      <c r="K58" s="26"/>
      <c r="L58" s="26"/>
      <c r="M58" s="43"/>
      <c r="N58" s="26"/>
      <c r="O58" s="26"/>
      <c r="P58" s="26"/>
      <c r="Q58" s="43"/>
      <c r="R58" s="26"/>
      <c r="S58" s="26"/>
      <c r="T58" s="26"/>
      <c r="U58" s="43"/>
      <c r="V58" s="26"/>
      <c r="W58" s="26"/>
      <c r="X58" s="26"/>
      <c r="Y58" s="26"/>
      <c r="Z58" s="26"/>
      <c r="AA58" s="26"/>
      <c r="AB58" s="26"/>
      <c r="AC58" s="43"/>
      <c r="AD58" s="26"/>
      <c r="AE58" s="43"/>
      <c r="AF58" s="26"/>
      <c r="AG58" s="26"/>
      <c r="AH58" s="26"/>
      <c r="AI58" s="26"/>
      <c r="AJ58" s="26"/>
      <c r="AK58" s="43"/>
      <c r="AL58" s="26"/>
      <c r="AM58" s="43"/>
      <c r="AN58" s="26"/>
      <c r="AO58" s="43"/>
      <c r="AP58" s="26"/>
      <c r="AQ58" s="43"/>
    </row>
  </sheetData>
  <sheetProtection algorithmName="SHA-512" hashValue="pcJwvisoh8CVye5rRin/5rpIcfPFMFU4GW0fL979gT/fz1MpA+e2i/XNVhOIoAQRVEqp0D0JnrF61fUQ0Gzp1A==" saltValue="CVOyezkRAG3se1cURbeakg==" spinCount="100000" sheet="1" selectLockedCells="1"/>
  <conditionalFormatting sqref="AQ1242:AQ1048576 AO1242:AO1048576 AM1242:AM1048576 AK1242:AK1048576 AK1:AK42 AM1:AM42 AO1:AO42 AQ1:AQ42">
    <cfRule type="cellIs" dxfId="180" priority="309" operator="between">
      <formula>70.5</formula>
      <formula>100</formula>
    </cfRule>
    <cfRule type="cellIs" dxfId="179" priority="310" operator="between">
      <formula>50.5</formula>
      <formula>70</formula>
    </cfRule>
    <cfRule type="cellIs" dxfId="178" priority="311" operator="between">
      <formula>0</formula>
      <formula>50</formula>
    </cfRule>
  </conditionalFormatting>
  <conditionalFormatting sqref="C3:C42">
    <cfRule type="cellIs" dxfId="177" priority="289" operator="between">
      <formula>70.5</formula>
      <formula>100</formula>
    </cfRule>
    <cfRule type="cellIs" dxfId="176" priority="290" operator="between">
      <formula>50.5</formula>
      <formula>70</formula>
    </cfRule>
    <cfRule type="cellIs" dxfId="175" priority="291" operator="between">
      <formula>0</formula>
      <formula>50</formula>
    </cfRule>
  </conditionalFormatting>
  <conditionalFormatting sqref="E3:E42">
    <cfRule type="cellIs" dxfId="174" priority="286" operator="between">
      <formula>70.5</formula>
      <formula>100</formula>
    </cfRule>
    <cfRule type="cellIs" dxfId="173" priority="287" operator="between">
      <formula>50.5</formula>
      <formula>70</formula>
    </cfRule>
    <cfRule type="cellIs" dxfId="172" priority="288" operator="between">
      <formula>0</formula>
      <formula>50</formula>
    </cfRule>
  </conditionalFormatting>
  <conditionalFormatting sqref="G3:G42">
    <cfRule type="cellIs" dxfId="171" priority="283" operator="between">
      <formula>70.5</formula>
      <formula>100</formula>
    </cfRule>
    <cfRule type="cellIs" dxfId="170" priority="284" operator="between">
      <formula>50.5</formula>
      <formula>70</formula>
    </cfRule>
    <cfRule type="cellIs" dxfId="169" priority="285" operator="between">
      <formula>0</formula>
      <formula>50</formula>
    </cfRule>
  </conditionalFormatting>
  <conditionalFormatting sqref="I3:I42">
    <cfRule type="cellIs" dxfId="168" priority="280" operator="between">
      <formula>70.5</formula>
      <formula>100</formula>
    </cfRule>
    <cfRule type="cellIs" dxfId="167" priority="281" operator="between">
      <formula>50.5</formula>
      <formula>70</formula>
    </cfRule>
    <cfRule type="cellIs" dxfId="166" priority="282" operator="between">
      <formula>0</formula>
      <formula>50</formula>
    </cfRule>
  </conditionalFormatting>
  <conditionalFormatting sqref="K3:K42">
    <cfRule type="cellIs" dxfId="165" priority="277" operator="between">
      <formula>70.5</formula>
      <formula>100</formula>
    </cfRule>
    <cfRule type="cellIs" dxfId="164" priority="278" operator="between">
      <formula>50.5</formula>
      <formula>70</formula>
    </cfRule>
    <cfRule type="cellIs" dxfId="163" priority="279" operator="between">
      <formula>0</formula>
      <formula>50</formula>
    </cfRule>
  </conditionalFormatting>
  <conditionalFormatting sqref="M3:M42">
    <cfRule type="cellIs" dxfId="162" priority="274" operator="between">
      <formula>70.5</formula>
      <formula>100</formula>
    </cfRule>
    <cfRule type="cellIs" dxfId="161" priority="275" operator="between">
      <formula>50.5</formula>
      <formula>70</formula>
    </cfRule>
    <cfRule type="cellIs" dxfId="160" priority="276" operator="between">
      <formula>0</formula>
      <formula>50</formula>
    </cfRule>
  </conditionalFormatting>
  <conditionalFormatting sqref="O3:O42">
    <cfRule type="cellIs" dxfId="159" priority="271" operator="between">
      <formula>70.5</formula>
      <formula>100</formula>
    </cfRule>
    <cfRule type="cellIs" dxfId="158" priority="272" operator="between">
      <formula>50.5</formula>
      <formula>70</formula>
    </cfRule>
    <cfRule type="cellIs" dxfId="157" priority="273" operator="between">
      <formula>0</formula>
      <formula>50</formula>
    </cfRule>
  </conditionalFormatting>
  <conditionalFormatting sqref="Q3:Q42">
    <cfRule type="cellIs" dxfId="156" priority="268" operator="between">
      <formula>70.5</formula>
      <formula>100</formula>
    </cfRule>
    <cfRule type="cellIs" dxfId="155" priority="269" operator="between">
      <formula>50.5</formula>
      <formula>70</formula>
    </cfRule>
    <cfRule type="cellIs" dxfId="154" priority="270" operator="between">
      <formula>0</formula>
      <formula>50</formula>
    </cfRule>
  </conditionalFormatting>
  <conditionalFormatting sqref="S3:S42">
    <cfRule type="cellIs" dxfId="153" priority="265" operator="between">
      <formula>70.5</formula>
      <formula>100</formula>
    </cfRule>
    <cfRule type="cellIs" dxfId="152" priority="266" operator="between">
      <formula>50.5</formula>
      <formula>70</formula>
    </cfRule>
    <cfRule type="cellIs" dxfId="151" priority="267" operator="between">
      <formula>0</formula>
      <formula>50</formula>
    </cfRule>
  </conditionalFormatting>
  <conditionalFormatting sqref="U3:U42">
    <cfRule type="cellIs" dxfId="150" priority="262" operator="between">
      <formula>70.5</formula>
      <formula>100</formula>
    </cfRule>
    <cfRule type="cellIs" dxfId="149" priority="263" operator="between">
      <formula>50.5</formula>
      <formula>70</formula>
    </cfRule>
    <cfRule type="cellIs" dxfId="148" priority="264" operator="between">
      <formula>0</formula>
      <formula>50</formula>
    </cfRule>
  </conditionalFormatting>
  <conditionalFormatting sqref="W3:W42">
    <cfRule type="cellIs" dxfId="147" priority="259" operator="between">
      <formula>70.5</formula>
      <formula>100</formula>
    </cfRule>
    <cfRule type="cellIs" dxfId="146" priority="260" operator="between">
      <formula>50.5</formula>
      <formula>70</formula>
    </cfRule>
    <cfRule type="cellIs" dxfId="145" priority="261" operator="between">
      <formula>0</formula>
      <formula>50</formula>
    </cfRule>
  </conditionalFormatting>
  <conditionalFormatting sqref="Y3:Y42">
    <cfRule type="cellIs" dxfId="144" priority="256" operator="between">
      <formula>70.5</formula>
      <formula>100</formula>
    </cfRule>
    <cfRule type="cellIs" dxfId="143" priority="257" operator="between">
      <formula>50.5</formula>
      <formula>70</formula>
    </cfRule>
    <cfRule type="cellIs" dxfId="142" priority="258" operator="between">
      <formula>0</formula>
      <formula>50</formula>
    </cfRule>
  </conditionalFormatting>
  <conditionalFormatting sqref="AA3:AA42">
    <cfRule type="cellIs" dxfId="141" priority="253" operator="between">
      <formula>70.5</formula>
      <formula>100</formula>
    </cfRule>
    <cfRule type="cellIs" dxfId="140" priority="254" operator="between">
      <formula>50.5</formula>
      <formula>70</formula>
    </cfRule>
    <cfRule type="cellIs" dxfId="139" priority="255" operator="between">
      <formula>0</formula>
      <formula>50</formula>
    </cfRule>
  </conditionalFormatting>
  <conditionalFormatting sqref="AC3:AC42">
    <cfRule type="cellIs" dxfId="138" priority="250" operator="between">
      <formula>70.5</formula>
      <formula>100</formula>
    </cfRule>
    <cfRule type="cellIs" dxfId="137" priority="251" operator="between">
      <formula>50.5</formula>
      <formula>70</formula>
    </cfRule>
    <cfRule type="cellIs" dxfId="136" priority="252" operator="between">
      <formula>0</formula>
      <formula>50</formula>
    </cfRule>
  </conditionalFormatting>
  <conditionalFormatting sqref="AE3:AE42">
    <cfRule type="cellIs" dxfId="135" priority="247" operator="between">
      <formula>70.5</formula>
      <formula>100</formula>
    </cfRule>
    <cfRule type="cellIs" dxfId="134" priority="248" operator="between">
      <formula>50.5</formula>
      <formula>70</formula>
    </cfRule>
    <cfRule type="cellIs" dxfId="133" priority="249" operator="between">
      <formula>0</formula>
      <formula>50</formula>
    </cfRule>
  </conditionalFormatting>
  <conditionalFormatting sqref="AW29">
    <cfRule type="cellIs" dxfId="132" priority="196" operator="between">
      <formula>70.5</formula>
      <formula>100</formula>
    </cfRule>
    <cfRule type="cellIs" dxfId="131" priority="197" operator="between">
      <formula>50.5</formula>
      <formula>70</formula>
    </cfRule>
    <cfRule type="cellIs" dxfId="130" priority="198" operator="between">
      <formula>0</formula>
      <formula>50</formula>
    </cfRule>
  </conditionalFormatting>
  <conditionalFormatting sqref="AY29">
    <cfRule type="cellIs" dxfId="129" priority="193" operator="between">
      <formula>70.5</formula>
      <formula>100</formula>
    </cfRule>
    <cfRule type="cellIs" dxfId="128" priority="194" operator="between">
      <formula>50.5</formula>
      <formula>70</formula>
    </cfRule>
    <cfRule type="cellIs" dxfId="127" priority="195" operator="between">
      <formula>0</formula>
      <formula>50</formula>
    </cfRule>
  </conditionalFormatting>
  <conditionalFormatting sqref="BA29">
    <cfRule type="cellIs" dxfId="126" priority="190" operator="between">
      <formula>70.5</formula>
      <formula>100</formula>
    </cfRule>
    <cfRule type="cellIs" dxfId="125" priority="191" operator="between">
      <formula>50.5</formula>
      <formula>70</formula>
    </cfRule>
    <cfRule type="cellIs" dxfId="124" priority="192" operator="between">
      <formula>0</formula>
      <formula>50</formula>
    </cfRule>
  </conditionalFormatting>
  <conditionalFormatting sqref="BC29">
    <cfRule type="cellIs" dxfId="123" priority="187" operator="between">
      <formula>70.5</formula>
      <formula>100</formula>
    </cfRule>
    <cfRule type="cellIs" dxfId="122" priority="188" operator="between">
      <formula>50.5</formula>
      <formula>70</formula>
    </cfRule>
    <cfRule type="cellIs" dxfId="121" priority="189" operator="between">
      <formula>0</formula>
      <formula>50</formula>
    </cfRule>
  </conditionalFormatting>
  <conditionalFormatting sqref="C44">
    <cfRule type="cellIs" dxfId="120" priority="121" operator="between">
      <formula>70.5</formula>
      <formula>100</formula>
    </cfRule>
    <cfRule type="cellIs" dxfId="119" priority="122" operator="between">
      <formula>50.5</formula>
      <formula>70</formula>
    </cfRule>
    <cfRule type="cellIs" dxfId="118" priority="123" operator="between">
      <formula>0</formula>
      <formula>50</formula>
    </cfRule>
  </conditionalFormatting>
  <conditionalFormatting sqref="E44">
    <cfRule type="cellIs" dxfId="117" priority="58" operator="between">
      <formula>70.5</formula>
      <formula>100</formula>
    </cfRule>
    <cfRule type="cellIs" dxfId="116" priority="59" operator="between">
      <formula>50.5</formula>
      <formula>70</formula>
    </cfRule>
    <cfRule type="cellIs" dxfId="115" priority="60" operator="between">
      <formula>0</formula>
      <formula>50</formula>
    </cfRule>
  </conditionalFormatting>
  <conditionalFormatting sqref="G44">
    <cfRule type="cellIs" dxfId="114" priority="55" operator="between">
      <formula>70.5</formula>
      <formula>100</formula>
    </cfRule>
    <cfRule type="cellIs" dxfId="113" priority="56" operator="between">
      <formula>50.5</formula>
      <formula>70</formula>
    </cfRule>
    <cfRule type="cellIs" dxfId="112" priority="57" operator="between">
      <formula>0</formula>
      <formula>50</formula>
    </cfRule>
  </conditionalFormatting>
  <conditionalFormatting sqref="I44">
    <cfRule type="cellIs" dxfId="111" priority="52" operator="between">
      <formula>70.5</formula>
      <formula>100</formula>
    </cfRule>
    <cfRule type="cellIs" dxfId="110" priority="53" operator="between">
      <formula>50.5</formula>
      <formula>70</formula>
    </cfRule>
    <cfRule type="cellIs" dxfId="109" priority="54" operator="between">
      <formula>0</formula>
      <formula>50</formula>
    </cfRule>
  </conditionalFormatting>
  <conditionalFormatting sqref="K44">
    <cfRule type="cellIs" dxfId="108" priority="49" operator="between">
      <formula>70.5</formula>
      <formula>100</formula>
    </cfRule>
    <cfRule type="cellIs" dxfId="107" priority="50" operator="between">
      <formula>50.5</formula>
      <formula>70</formula>
    </cfRule>
    <cfRule type="cellIs" dxfId="106" priority="51" operator="between">
      <formula>0</formula>
      <formula>50</formula>
    </cfRule>
  </conditionalFormatting>
  <conditionalFormatting sqref="AQ44">
    <cfRule type="cellIs" dxfId="105" priority="1" operator="between">
      <formula>70.5</formula>
      <formula>100</formula>
    </cfRule>
    <cfRule type="cellIs" dxfId="104" priority="2" operator="between">
      <formula>50.5</formula>
      <formula>70</formula>
    </cfRule>
    <cfRule type="cellIs" dxfId="103" priority="3" operator="between">
      <formula>0</formula>
      <formula>50</formula>
    </cfRule>
  </conditionalFormatting>
  <conditionalFormatting sqref="M44">
    <cfRule type="cellIs" dxfId="102" priority="46" operator="between">
      <formula>70.5</formula>
      <formula>100</formula>
    </cfRule>
    <cfRule type="cellIs" dxfId="101" priority="47" operator="between">
      <formula>50.5</formula>
      <formula>70</formula>
    </cfRule>
    <cfRule type="cellIs" dxfId="100" priority="48" operator="between">
      <formula>0</formula>
      <formula>50</formula>
    </cfRule>
  </conditionalFormatting>
  <conditionalFormatting sqref="O44">
    <cfRule type="cellIs" dxfId="99" priority="43" operator="between">
      <formula>70.5</formula>
      <formula>100</formula>
    </cfRule>
    <cfRule type="cellIs" dxfId="98" priority="44" operator="between">
      <formula>50.5</formula>
      <formula>70</formula>
    </cfRule>
    <cfRule type="cellIs" dxfId="97" priority="45" operator="between">
      <formula>0</formula>
      <formula>50</formula>
    </cfRule>
  </conditionalFormatting>
  <conditionalFormatting sqref="Q44">
    <cfRule type="cellIs" dxfId="96" priority="40" operator="between">
      <formula>70.5</formula>
      <formula>100</formula>
    </cfRule>
    <cfRule type="cellIs" dxfId="95" priority="41" operator="between">
      <formula>50.5</formula>
      <formula>70</formula>
    </cfRule>
    <cfRule type="cellIs" dxfId="94" priority="42" operator="between">
      <formula>0</formula>
      <formula>50</formula>
    </cfRule>
  </conditionalFormatting>
  <conditionalFormatting sqref="S44">
    <cfRule type="cellIs" dxfId="93" priority="37" operator="between">
      <formula>70.5</formula>
      <formula>100</formula>
    </cfRule>
    <cfRule type="cellIs" dxfId="92" priority="38" operator="between">
      <formula>50.5</formula>
      <formula>70</formula>
    </cfRule>
    <cfRule type="cellIs" dxfId="91" priority="39" operator="between">
      <formula>0</formula>
      <formula>50</formula>
    </cfRule>
  </conditionalFormatting>
  <conditionalFormatting sqref="U44">
    <cfRule type="cellIs" dxfId="90" priority="34" operator="between">
      <formula>70.5</formula>
      <formula>100</formula>
    </cfRule>
    <cfRule type="cellIs" dxfId="89" priority="35" operator="between">
      <formula>50.5</formula>
      <formula>70</formula>
    </cfRule>
    <cfRule type="cellIs" dxfId="88" priority="36" operator="between">
      <formula>0</formula>
      <formula>50</formula>
    </cfRule>
  </conditionalFormatting>
  <conditionalFormatting sqref="W44">
    <cfRule type="cellIs" dxfId="87" priority="31" operator="between">
      <formula>70.5</formula>
      <formula>100</formula>
    </cfRule>
    <cfRule type="cellIs" dxfId="86" priority="32" operator="between">
      <formula>50.5</formula>
      <formula>70</formula>
    </cfRule>
    <cfRule type="cellIs" dxfId="85" priority="33" operator="between">
      <formula>0</formula>
      <formula>50</formula>
    </cfRule>
  </conditionalFormatting>
  <conditionalFormatting sqref="Y44">
    <cfRule type="cellIs" dxfId="84" priority="25" operator="between">
      <formula>70.5</formula>
      <formula>100</formula>
    </cfRule>
    <cfRule type="cellIs" dxfId="83" priority="26" operator="between">
      <formula>50.5</formula>
      <formula>70</formula>
    </cfRule>
    <cfRule type="cellIs" dxfId="82" priority="27" operator="between">
      <formula>0</formula>
      <formula>50</formula>
    </cfRule>
  </conditionalFormatting>
  <conditionalFormatting sqref="AA44">
    <cfRule type="cellIs" dxfId="81" priority="22" operator="between">
      <formula>70.5</formula>
      <formula>100</formula>
    </cfRule>
    <cfRule type="cellIs" dxfId="80" priority="23" operator="between">
      <formula>50.5</formula>
      <formula>70</formula>
    </cfRule>
    <cfRule type="cellIs" dxfId="79" priority="24" operator="between">
      <formula>0</formula>
      <formula>50</formula>
    </cfRule>
  </conditionalFormatting>
  <conditionalFormatting sqref="AE44">
    <cfRule type="cellIs" dxfId="78" priority="16" operator="between">
      <formula>70.5</formula>
      <formula>100</formula>
    </cfRule>
    <cfRule type="cellIs" dxfId="77" priority="17" operator="between">
      <formula>50.5</formula>
      <formula>70</formula>
    </cfRule>
    <cfRule type="cellIs" dxfId="76" priority="18" operator="between">
      <formula>0</formula>
      <formula>50</formula>
    </cfRule>
  </conditionalFormatting>
  <conditionalFormatting sqref="AC44">
    <cfRule type="cellIs" dxfId="75" priority="13" operator="between">
      <formula>70.5</formula>
      <formula>100</formula>
    </cfRule>
    <cfRule type="cellIs" dxfId="74" priority="14" operator="between">
      <formula>50.5</formula>
      <formula>70</formula>
    </cfRule>
    <cfRule type="cellIs" dxfId="73" priority="15" operator="between">
      <formula>0</formula>
      <formula>50</formula>
    </cfRule>
  </conditionalFormatting>
  <conditionalFormatting sqref="AK44">
    <cfRule type="cellIs" dxfId="72" priority="10" operator="between">
      <formula>70.5</formula>
      <formula>100</formula>
    </cfRule>
    <cfRule type="cellIs" dxfId="71" priority="11" operator="between">
      <formula>50.5</formula>
      <formula>70</formula>
    </cfRule>
    <cfRule type="cellIs" dxfId="70" priority="12" operator="between">
      <formula>0</formula>
      <formula>50</formula>
    </cfRule>
  </conditionalFormatting>
  <conditionalFormatting sqref="AM44">
    <cfRule type="cellIs" dxfId="69" priority="7" operator="between">
      <formula>70.5</formula>
      <formula>100</formula>
    </cfRule>
    <cfRule type="cellIs" dxfId="68" priority="8" operator="between">
      <formula>50.5</formula>
      <formula>70</formula>
    </cfRule>
    <cfRule type="cellIs" dxfId="67" priority="9" operator="between">
      <formula>0</formula>
      <formula>50</formula>
    </cfRule>
  </conditionalFormatting>
  <conditionalFormatting sqref="AO44">
    <cfRule type="cellIs" dxfId="66" priority="4" operator="between">
      <formula>70.5</formula>
      <formula>100</formula>
    </cfRule>
    <cfRule type="cellIs" dxfId="65" priority="5" operator="between">
      <formula>50.5</formula>
      <formula>70</formula>
    </cfRule>
    <cfRule type="cellIs" dxfId="64" priority="6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57"/>
  <sheetViews>
    <sheetView zoomScale="80" zoomScaleNormal="80" workbookViewId="0">
      <selection activeCell="R43" sqref="R43"/>
    </sheetView>
  </sheetViews>
  <sheetFormatPr defaultRowHeight="14.5" x14ac:dyDescent="0.35"/>
  <cols>
    <col min="1" max="4" width="8.7265625" style="122"/>
    <col min="5" max="5" width="12.54296875" style="122" customWidth="1"/>
    <col min="6" max="10" width="8.7265625" style="122"/>
    <col min="11" max="11" width="8.26953125" style="122" customWidth="1"/>
    <col min="12" max="22" width="8.7265625" style="122"/>
    <col min="23" max="26" width="9.1796875" style="122"/>
    <col min="27" max="42" width="8.7265625" style="122"/>
    <col min="43" max="43" width="9.1796875" style="131"/>
    <col min="44" max="16384" width="8.7265625" style="122"/>
  </cols>
  <sheetData>
    <row r="1" spans="1:50" x14ac:dyDescent="0.35">
      <c r="B1" s="122" t="s">
        <v>4</v>
      </c>
      <c r="C1" s="122" t="s">
        <v>5</v>
      </c>
      <c r="F1" s="122" t="s">
        <v>6</v>
      </c>
      <c r="G1" s="122" t="s">
        <v>7</v>
      </c>
      <c r="H1" s="122" t="s">
        <v>8</v>
      </c>
      <c r="I1" s="122" t="s">
        <v>9</v>
      </c>
      <c r="J1" s="122" t="s">
        <v>10</v>
      </c>
      <c r="K1" s="122" t="s">
        <v>11</v>
      </c>
      <c r="L1" s="122" t="s">
        <v>12</v>
      </c>
      <c r="M1" s="122" t="s">
        <v>8</v>
      </c>
      <c r="N1" s="122" t="s">
        <v>13</v>
      </c>
      <c r="Q1" s="131" t="s">
        <v>14</v>
      </c>
      <c r="R1" s="122" t="s">
        <v>15</v>
      </c>
      <c r="U1" s="122" t="s">
        <v>345</v>
      </c>
      <c r="AM1" s="125"/>
      <c r="AP1" s="132"/>
      <c r="AQ1" s="132"/>
      <c r="AT1" s="131"/>
    </row>
    <row r="2" spans="1:50" x14ac:dyDescent="0.35">
      <c r="A2" s="122" t="str">
        <f>'Copy &amp; Paste (MC)'!A3</f>
        <v>Student 1</v>
      </c>
      <c r="B2" s="122">
        <f>'Copy &amp; Paste (MC)'!B3</f>
        <v>0</v>
      </c>
      <c r="C2" s="122">
        <f>B2*1</f>
        <v>0</v>
      </c>
      <c r="E2" s="122" t="str">
        <f>'Copy &amp; Paste (FRQ)'!A45</f>
        <v>Student 1</v>
      </c>
      <c r="F2" s="122">
        <f>'Copy &amp; Paste (FRQ)'!B45</f>
        <v>0</v>
      </c>
      <c r="G2" s="122">
        <f>'Copy &amp; Paste (FRQ)'!C45</f>
        <v>0</v>
      </c>
      <c r="H2" s="122">
        <f>(F2+G2)*1.7647</f>
        <v>0</v>
      </c>
      <c r="I2" s="122">
        <f>'Copy &amp; Paste (FRQ)'!E45</f>
        <v>0</v>
      </c>
      <c r="J2" s="122">
        <f>'Copy &amp; Paste (FRQ)'!F45</f>
        <v>0</v>
      </c>
      <c r="K2" s="122">
        <f>'Copy &amp; Paste (FRQ)'!G45</f>
        <v>0</v>
      </c>
      <c r="L2" s="122">
        <f>'Copy &amp; Paste (FRQ)'!H45</f>
        <v>0</v>
      </c>
      <c r="M2" s="122">
        <f>(I2+J2+K2+L2)*1.7647</f>
        <v>0</v>
      </c>
      <c r="N2" s="122">
        <f t="shared" ref="N2:N26" si="0">H2+M2</f>
        <v>0</v>
      </c>
      <c r="P2" s="122" t="str">
        <f>A2</f>
        <v>Student 1</v>
      </c>
      <c r="Q2" s="131">
        <f t="shared" ref="Q2:Q26" si="1">C2+N2</f>
        <v>0</v>
      </c>
      <c r="R2" s="122">
        <f>(Q2/120)*100</f>
        <v>0</v>
      </c>
      <c r="T2" s="131">
        <f>Q2</f>
        <v>0</v>
      </c>
      <c r="U2" s="122">
        <f>LOOKUP(T2,$AE$13:$AE$17,$AF$13:$AF$17)</f>
        <v>1</v>
      </c>
      <c r="W2" s="131"/>
      <c r="AM2" s="125"/>
      <c r="AR2" s="133"/>
      <c r="AT2" s="131"/>
    </row>
    <row r="3" spans="1:50" x14ac:dyDescent="0.35">
      <c r="A3" s="122" t="str">
        <f>'Copy &amp; Paste (MC)'!A4</f>
        <v>Student 2</v>
      </c>
      <c r="B3" s="122">
        <f>'Copy &amp; Paste (MC)'!B4</f>
        <v>0</v>
      </c>
      <c r="C3" s="122">
        <f t="shared" ref="C3:C41" si="2">B3*1</f>
        <v>0</v>
      </c>
      <c r="E3" s="122" t="str">
        <f>'Copy &amp; Paste (FRQ)'!A46</f>
        <v>Student 2</v>
      </c>
      <c r="F3" s="122">
        <f>'Copy &amp; Paste (FRQ)'!B46</f>
        <v>0</v>
      </c>
      <c r="G3" s="122">
        <f>'Copy &amp; Paste (FRQ)'!C46</f>
        <v>0</v>
      </c>
      <c r="H3" s="122">
        <f t="shared" ref="H3:H41" si="3">(F3+G3)*1.7647</f>
        <v>0</v>
      </c>
      <c r="I3" s="122">
        <f>'Copy &amp; Paste (FRQ)'!E46</f>
        <v>0</v>
      </c>
      <c r="J3" s="122">
        <f>'Copy &amp; Paste (FRQ)'!F46</f>
        <v>0</v>
      </c>
      <c r="K3" s="122">
        <f>'Copy &amp; Paste (FRQ)'!G46</f>
        <v>0</v>
      </c>
      <c r="L3" s="122">
        <f>'Copy &amp; Paste (FRQ)'!H46</f>
        <v>0</v>
      </c>
      <c r="M3" s="122">
        <f t="shared" ref="M3:M41" si="4">(I3+J3+K3+L3)*1.7647</f>
        <v>0</v>
      </c>
      <c r="N3" s="122">
        <f t="shared" ref="N3:N41" si="5">H3+M3</f>
        <v>0</v>
      </c>
      <c r="P3" s="122" t="str">
        <f t="shared" ref="P3:P41" si="6">A3</f>
        <v>Student 2</v>
      </c>
      <c r="Q3" s="131">
        <f t="shared" ref="Q3:Q41" si="7">C3+N3</f>
        <v>0</v>
      </c>
      <c r="R3" s="122">
        <f t="shared" ref="R3:R41" si="8">(Q3/120)*100</f>
        <v>0</v>
      </c>
      <c r="T3" s="131">
        <f t="shared" ref="T3:T41" si="9">Q3</f>
        <v>0</v>
      </c>
      <c r="U3" s="122">
        <f t="shared" ref="U3:U41" si="10">LOOKUP(T3,$AE$13:$AE$17,$AF$13:$AF$17)</f>
        <v>1</v>
      </c>
      <c r="W3" s="131"/>
      <c r="AF3" s="134"/>
      <c r="AG3" s="134"/>
      <c r="AL3" s="134"/>
      <c r="AM3" s="134"/>
      <c r="AN3" s="134"/>
      <c r="AO3" s="134"/>
      <c r="AR3" s="133"/>
      <c r="AT3" s="131"/>
      <c r="AV3" s="125"/>
      <c r="AW3" s="125"/>
      <c r="AX3" s="125"/>
    </row>
    <row r="4" spans="1:50" x14ac:dyDescent="0.35">
      <c r="A4" s="122" t="str">
        <f>'Copy &amp; Paste (MC)'!A5</f>
        <v>Student 3</v>
      </c>
      <c r="B4" s="122">
        <f>'Copy &amp; Paste (MC)'!B5</f>
        <v>0</v>
      </c>
      <c r="C4" s="122">
        <f t="shared" si="2"/>
        <v>0</v>
      </c>
      <c r="E4" s="122" t="str">
        <f>'Copy &amp; Paste (FRQ)'!A47</f>
        <v>Student 3</v>
      </c>
      <c r="F4" s="122">
        <f>'Copy &amp; Paste (FRQ)'!B47</f>
        <v>0</v>
      </c>
      <c r="G4" s="122">
        <f>'Copy &amp; Paste (FRQ)'!C47</f>
        <v>0</v>
      </c>
      <c r="H4" s="122">
        <f t="shared" si="3"/>
        <v>0</v>
      </c>
      <c r="I4" s="122">
        <f>'Copy &amp; Paste (FRQ)'!E47</f>
        <v>0</v>
      </c>
      <c r="J4" s="122">
        <f>'Copy &amp; Paste (FRQ)'!F47</f>
        <v>0</v>
      </c>
      <c r="K4" s="122">
        <f>'Copy &amp; Paste (FRQ)'!G47</f>
        <v>0</v>
      </c>
      <c r="L4" s="122">
        <f>'Copy &amp; Paste (FRQ)'!H47</f>
        <v>0</v>
      </c>
      <c r="M4" s="122">
        <f t="shared" si="4"/>
        <v>0</v>
      </c>
      <c r="N4" s="122">
        <f t="shared" si="5"/>
        <v>0</v>
      </c>
      <c r="P4" s="122" t="str">
        <f t="shared" si="6"/>
        <v>Student 3</v>
      </c>
      <c r="Q4" s="131">
        <f t="shared" si="7"/>
        <v>0</v>
      </c>
      <c r="R4" s="122">
        <f t="shared" si="8"/>
        <v>0</v>
      </c>
      <c r="T4" s="131">
        <f t="shared" si="9"/>
        <v>0</v>
      </c>
      <c r="U4" s="122">
        <f t="shared" si="10"/>
        <v>1</v>
      </c>
      <c r="W4" s="131"/>
      <c r="AF4" s="134"/>
      <c r="AG4" s="134"/>
      <c r="AL4" s="134"/>
      <c r="AM4" s="134"/>
      <c r="AN4" s="134"/>
      <c r="AO4" s="135"/>
      <c r="AR4" s="133"/>
      <c r="AV4" s="125"/>
      <c r="AW4" s="125"/>
      <c r="AX4" s="125"/>
    </row>
    <row r="5" spans="1:50" x14ac:dyDescent="0.35">
      <c r="A5" s="122" t="str">
        <f>'Copy &amp; Paste (MC)'!A6</f>
        <v>Student 4</v>
      </c>
      <c r="B5" s="122">
        <f>'Copy &amp; Paste (MC)'!B6</f>
        <v>0</v>
      </c>
      <c r="C5" s="122">
        <f t="shared" si="2"/>
        <v>0</v>
      </c>
      <c r="E5" s="122" t="str">
        <f>'Copy &amp; Paste (FRQ)'!A48</f>
        <v>Student 4</v>
      </c>
      <c r="F5" s="122">
        <f>'Copy &amp; Paste (FRQ)'!B48</f>
        <v>0</v>
      </c>
      <c r="G5" s="122">
        <f>'Copy &amp; Paste (FRQ)'!C48</f>
        <v>0</v>
      </c>
      <c r="H5" s="122">
        <f t="shared" si="3"/>
        <v>0</v>
      </c>
      <c r="I5" s="122">
        <f>'Copy &amp; Paste (FRQ)'!E48</f>
        <v>0</v>
      </c>
      <c r="J5" s="122">
        <f>'Copy &amp; Paste (FRQ)'!F48</f>
        <v>0</v>
      </c>
      <c r="K5" s="122">
        <f>'Copy &amp; Paste (FRQ)'!G48</f>
        <v>0</v>
      </c>
      <c r="L5" s="122">
        <f>'Copy &amp; Paste (FRQ)'!H48</f>
        <v>0</v>
      </c>
      <c r="M5" s="122">
        <f t="shared" si="4"/>
        <v>0</v>
      </c>
      <c r="N5" s="122">
        <f t="shared" si="5"/>
        <v>0</v>
      </c>
      <c r="P5" s="122" t="str">
        <f t="shared" si="6"/>
        <v>Student 4</v>
      </c>
      <c r="Q5" s="131">
        <f t="shared" si="7"/>
        <v>0</v>
      </c>
      <c r="R5" s="122">
        <f t="shared" si="8"/>
        <v>0</v>
      </c>
      <c r="T5" s="131">
        <f t="shared" si="9"/>
        <v>0</v>
      </c>
      <c r="U5" s="122">
        <f t="shared" si="10"/>
        <v>1</v>
      </c>
      <c r="W5" s="131"/>
      <c r="AF5" s="134"/>
      <c r="AG5" s="134"/>
      <c r="AL5" s="134"/>
      <c r="AM5" s="134"/>
      <c r="AN5" s="134"/>
      <c r="AO5" s="131"/>
      <c r="AR5" s="133"/>
      <c r="AV5" s="125"/>
      <c r="AW5" s="125"/>
      <c r="AX5" s="125"/>
    </row>
    <row r="6" spans="1:50" x14ac:dyDescent="0.35">
      <c r="A6" s="122" t="str">
        <f>'Copy &amp; Paste (MC)'!A7</f>
        <v>Student 5</v>
      </c>
      <c r="B6" s="122">
        <f>'Copy &amp; Paste (MC)'!B7</f>
        <v>0</v>
      </c>
      <c r="C6" s="122">
        <f t="shared" si="2"/>
        <v>0</v>
      </c>
      <c r="E6" s="122" t="str">
        <f>'Copy &amp; Paste (FRQ)'!A49</f>
        <v>Student 5</v>
      </c>
      <c r="F6" s="122">
        <f>'Copy &amp; Paste (FRQ)'!B49</f>
        <v>0</v>
      </c>
      <c r="G6" s="122">
        <f>'Copy &amp; Paste (FRQ)'!C49</f>
        <v>0</v>
      </c>
      <c r="H6" s="122">
        <f t="shared" si="3"/>
        <v>0</v>
      </c>
      <c r="I6" s="122">
        <f>'Copy &amp; Paste (FRQ)'!E49</f>
        <v>0</v>
      </c>
      <c r="J6" s="122">
        <f>'Copy &amp; Paste (FRQ)'!F49</f>
        <v>0</v>
      </c>
      <c r="K6" s="122">
        <f>'Copy &amp; Paste (FRQ)'!G49</f>
        <v>0</v>
      </c>
      <c r="L6" s="122">
        <f>'Copy &amp; Paste (FRQ)'!H49</f>
        <v>0</v>
      </c>
      <c r="M6" s="122">
        <f t="shared" si="4"/>
        <v>0</v>
      </c>
      <c r="N6" s="122">
        <f t="shared" si="5"/>
        <v>0</v>
      </c>
      <c r="P6" s="122" t="str">
        <f t="shared" si="6"/>
        <v>Student 5</v>
      </c>
      <c r="Q6" s="131">
        <f t="shared" si="7"/>
        <v>0</v>
      </c>
      <c r="R6" s="122">
        <f t="shared" si="8"/>
        <v>0</v>
      </c>
      <c r="T6" s="131">
        <f t="shared" si="9"/>
        <v>0</v>
      </c>
      <c r="U6" s="122">
        <f t="shared" si="10"/>
        <v>1</v>
      </c>
      <c r="W6" s="131"/>
      <c r="AR6" s="133"/>
      <c r="AW6" s="125"/>
      <c r="AX6" s="125"/>
    </row>
    <row r="7" spans="1:50" x14ac:dyDescent="0.35">
      <c r="A7" s="122" t="str">
        <f>'Copy &amp; Paste (MC)'!A8</f>
        <v>Student 6</v>
      </c>
      <c r="B7" s="122">
        <f>'Copy &amp; Paste (MC)'!B8</f>
        <v>0</v>
      </c>
      <c r="C7" s="122">
        <f t="shared" si="2"/>
        <v>0</v>
      </c>
      <c r="E7" s="122" t="str">
        <f>'Copy &amp; Paste (FRQ)'!A50</f>
        <v>Student 6</v>
      </c>
      <c r="F7" s="122">
        <f>'Copy &amp; Paste (FRQ)'!B50</f>
        <v>0</v>
      </c>
      <c r="G7" s="122">
        <f>'Copy &amp; Paste (FRQ)'!C50</f>
        <v>0</v>
      </c>
      <c r="H7" s="122">
        <f t="shared" si="3"/>
        <v>0</v>
      </c>
      <c r="I7" s="122">
        <f>'Copy &amp; Paste (FRQ)'!E50</f>
        <v>0</v>
      </c>
      <c r="J7" s="122">
        <f>'Copy &amp; Paste (FRQ)'!F50</f>
        <v>0</v>
      </c>
      <c r="K7" s="122">
        <f>'Copy &amp; Paste (FRQ)'!G50</f>
        <v>0</v>
      </c>
      <c r="L7" s="122">
        <f>'Copy &amp; Paste (FRQ)'!H50</f>
        <v>0</v>
      </c>
      <c r="M7" s="122">
        <f t="shared" si="4"/>
        <v>0</v>
      </c>
      <c r="N7" s="122">
        <f t="shared" si="5"/>
        <v>0</v>
      </c>
      <c r="P7" s="122" t="str">
        <f t="shared" si="6"/>
        <v>Student 6</v>
      </c>
      <c r="Q7" s="131">
        <f t="shared" si="7"/>
        <v>0</v>
      </c>
      <c r="R7" s="122">
        <f t="shared" si="8"/>
        <v>0</v>
      </c>
      <c r="T7" s="131">
        <f t="shared" si="9"/>
        <v>0</v>
      </c>
      <c r="U7" s="122">
        <f t="shared" si="10"/>
        <v>1</v>
      </c>
      <c r="W7" s="131"/>
      <c r="AR7" s="133"/>
    </row>
    <row r="8" spans="1:50" x14ac:dyDescent="0.35">
      <c r="A8" s="122" t="str">
        <f>'Copy &amp; Paste (MC)'!A9</f>
        <v>Student 7</v>
      </c>
      <c r="B8" s="122">
        <f>'Copy &amp; Paste (MC)'!B9</f>
        <v>0</v>
      </c>
      <c r="C8" s="122">
        <f t="shared" si="2"/>
        <v>0</v>
      </c>
      <c r="E8" s="122" t="str">
        <f>'Copy &amp; Paste (FRQ)'!A51</f>
        <v>Student 7</v>
      </c>
      <c r="F8" s="122">
        <f>'Copy &amp; Paste (FRQ)'!B51</f>
        <v>0</v>
      </c>
      <c r="G8" s="122">
        <f>'Copy &amp; Paste (FRQ)'!C51</f>
        <v>0</v>
      </c>
      <c r="H8" s="122">
        <f t="shared" si="3"/>
        <v>0</v>
      </c>
      <c r="I8" s="122">
        <f>'Copy &amp; Paste (FRQ)'!E51</f>
        <v>0</v>
      </c>
      <c r="J8" s="122">
        <f>'Copy &amp; Paste (FRQ)'!F51</f>
        <v>0</v>
      </c>
      <c r="K8" s="122">
        <f>'Copy &amp; Paste (FRQ)'!G51</f>
        <v>0</v>
      </c>
      <c r="L8" s="122">
        <f>'Copy &amp; Paste (FRQ)'!H51</f>
        <v>0</v>
      </c>
      <c r="M8" s="122">
        <f t="shared" si="4"/>
        <v>0</v>
      </c>
      <c r="N8" s="122">
        <f t="shared" si="5"/>
        <v>0</v>
      </c>
      <c r="P8" s="122" t="str">
        <f t="shared" si="6"/>
        <v>Student 7</v>
      </c>
      <c r="Q8" s="131">
        <f t="shared" si="7"/>
        <v>0</v>
      </c>
      <c r="R8" s="122">
        <f t="shared" si="8"/>
        <v>0</v>
      </c>
      <c r="T8" s="131">
        <f t="shared" si="9"/>
        <v>0</v>
      </c>
      <c r="U8" s="122">
        <f t="shared" si="10"/>
        <v>1</v>
      </c>
      <c r="W8" s="131"/>
      <c r="AR8" s="133"/>
    </row>
    <row r="9" spans="1:50" x14ac:dyDescent="0.35">
      <c r="A9" s="122" t="str">
        <f>'Copy &amp; Paste (MC)'!A10</f>
        <v>Student 8</v>
      </c>
      <c r="B9" s="122">
        <f>'Copy &amp; Paste (MC)'!B10</f>
        <v>0</v>
      </c>
      <c r="C9" s="122">
        <f t="shared" si="2"/>
        <v>0</v>
      </c>
      <c r="E9" s="122" t="str">
        <f>'Copy &amp; Paste (FRQ)'!A52</f>
        <v>Student 8</v>
      </c>
      <c r="F9" s="122">
        <f>'Copy &amp; Paste (FRQ)'!B52</f>
        <v>0</v>
      </c>
      <c r="G9" s="122">
        <f>'Copy &amp; Paste (FRQ)'!C52</f>
        <v>0</v>
      </c>
      <c r="H9" s="122">
        <f t="shared" si="3"/>
        <v>0</v>
      </c>
      <c r="I9" s="122">
        <f>'Copy &amp; Paste (FRQ)'!E52</f>
        <v>0</v>
      </c>
      <c r="J9" s="122">
        <f>'Copy &amp; Paste (FRQ)'!F52</f>
        <v>0</v>
      </c>
      <c r="K9" s="122">
        <f>'Copy &amp; Paste (FRQ)'!G52</f>
        <v>0</v>
      </c>
      <c r="L9" s="122">
        <f>'Copy &amp; Paste (FRQ)'!H52</f>
        <v>0</v>
      </c>
      <c r="M9" s="122">
        <f t="shared" si="4"/>
        <v>0</v>
      </c>
      <c r="N9" s="122">
        <f t="shared" si="5"/>
        <v>0</v>
      </c>
      <c r="P9" s="122" t="str">
        <f t="shared" si="6"/>
        <v>Student 8</v>
      </c>
      <c r="Q9" s="131">
        <f t="shared" si="7"/>
        <v>0</v>
      </c>
      <c r="R9" s="122">
        <f t="shared" si="8"/>
        <v>0</v>
      </c>
      <c r="T9" s="131">
        <f t="shared" si="9"/>
        <v>0</v>
      </c>
      <c r="U9" s="122">
        <f t="shared" si="10"/>
        <v>1</v>
      </c>
      <c r="W9" s="131"/>
      <c r="AR9" s="133"/>
    </row>
    <row r="10" spans="1:50" x14ac:dyDescent="0.35">
      <c r="A10" s="122" t="str">
        <f>'Copy &amp; Paste (MC)'!A11</f>
        <v>Student 9</v>
      </c>
      <c r="B10" s="122">
        <f>'Copy &amp; Paste (MC)'!B11</f>
        <v>0</v>
      </c>
      <c r="C10" s="122">
        <f t="shared" si="2"/>
        <v>0</v>
      </c>
      <c r="E10" s="122" t="str">
        <f>'Copy &amp; Paste (FRQ)'!A53</f>
        <v>Student 9</v>
      </c>
      <c r="F10" s="122">
        <f>'Copy &amp; Paste (FRQ)'!B53</f>
        <v>0</v>
      </c>
      <c r="G10" s="122">
        <f>'Copy &amp; Paste (FRQ)'!C53</f>
        <v>0</v>
      </c>
      <c r="H10" s="122">
        <f t="shared" si="3"/>
        <v>0</v>
      </c>
      <c r="I10" s="122">
        <f>'Copy &amp; Paste (FRQ)'!E53</f>
        <v>0</v>
      </c>
      <c r="J10" s="122">
        <f>'Copy &amp; Paste (FRQ)'!F53</f>
        <v>0</v>
      </c>
      <c r="K10" s="122">
        <f>'Copy &amp; Paste (FRQ)'!G53</f>
        <v>0</v>
      </c>
      <c r="L10" s="122">
        <f>'Copy &amp; Paste (FRQ)'!H53</f>
        <v>0</v>
      </c>
      <c r="M10" s="122">
        <f t="shared" si="4"/>
        <v>0</v>
      </c>
      <c r="N10" s="122">
        <f t="shared" si="5"/>
        <v>0</v>
      </c>
      <c r="P10" s="122" t="str">
        <f t="shared" si="6"/>
        <v>Student 9</v>
      </c>
      <c r="Q10" s="131">
        <f t="shared" si="7"/>
        <v>0</v>
      </c>
      <c r="R10" s="122">
        <f t="shared" si="8"/>
        <v>0</v>
      </c>
      <c r="T10" s="131">
        <f t="shared" si="9"/>
        <v>0</v>
      </c>
      <c r="U10" s="122">
        <f t="shared" si="10"/>
        <v>1</v>
      </c>
      <c r="W10" s="131"/>
      <c r="AR10" s="133"/>
    </row>
    <row r="11" spans="1:50" x14ac:dyDescent="0.35">
      <c r="A11" s="122" t="str">
        <f>'Copy &amp; Paste (MC)'!A12</f>
        <v>Student 10</v>
      </c>
      <c r="B11" s="122">
        <f>'Copy &amp; Paste (MC)'!B12</f>
        <v>0</v>
      </c>
      <c r="C11" s="122">
        <f t="shared" si="2"/>
        <v>0</v>
      </c>
      <c r="E11" s="122" t="str">
        <f>'Copy &amp; Paste (FRQ)'!A54</f>
        <v>Student 10</v>
      </c>
      <c r="F11" s="122">
        <f>'Copy &amp; Paste (FRQ)'!B54</f>
        <v>0</v>
      </c>
      <c r="G11" s="122">
        <f>'Copy &amp; Paste (FRQ)'!C54</f>
        <v>0</v>
      </c>
      <c r="H11" s="122">
        <f t="shared" si="3"/>
        <v>0</v>
      </c>
      <c r="I11" s="122">
        <f>'Copy &amp; Paste (FRQ)'!E54</f>
        <v>0</v>
      </c>
      <c r="J11" s="122">
        <f>'Copy &amp; Paste (FRQ)'!F54</f>
        <v>0</v>
      </c>
      <c r="K11" s="122">
        <f>'Copy &amp; Paste (FRQ)'!G54</f>
        <v>0</v>
      </c>
      <c r="L11" s="122">
        <f>'Copy &amp; Paste (FRQ)'!H54</f>
        <v>0</v>
      </c>
      <c r="M11" s="122">
        <f t="shared" si="4"/>
        <v>0</v>
      </c>
      <c r="N11" s="122">
        <f t="shared" si="5"/>
        <v>0</v>
      </c>
      <c r="P11" s="122" t="str">
        <f t="shared" si="6"/>
        <v>Student 10</v>
      </c>
      <c r="Q11" s="131">
        <f t="shared" si="7"/>
        <v>0</v>
      </c>
      <c r="R11" s="122">
        <f t="shared" si="8"/>
        <v>0</v>
      </c>
      <c r="T11" s="131">
        <f t="shared" si="9"/>
        <v>0</v>
      </c>
      <c r="U11" s="122">
        <f t="shared" si="10"/>
        <v>1</v>
      </c>
      <c r="W11" s="131"/>
      <c r="AH11" s="123"/>
      <c r="AI11" s="123"/>
      <c r="AJ11" s="123"/>
      <c r="AK11" s="123"/>
      <c r="AL11" s="123"/>
      <c r="AM11" s="123"/>
      <c r="AN11" s="123"/>
      <c r="AR11" s="133"/>
    </row>
    <row r="12" spans="1:50" x14ac:dyDescent="0.35">
      <c r="A12" s="122" t="str">
        <f>'Copy &amp; Paste (MC)'!A13</f>
        <v>Student 11</v>
      </c>
      <c r="B12" s="122">
        <f>'Copy &amp; Paste (MC)'!B13</f>
        <v>0</v>
      </c>
      <c r="C12" s="122">
        <f t="shared" si="2"/>
        <v>0</v>
      </c>
      <c r="E12" s="122" t="str">
        <f>'Copy &amp; Paste (FRQ)'!A55</f>
        <v>Student 11</v>
      </c>
      <c r="F12" s="122">
        <f>'Copy &amp; Paste (FRQ)'!B55</f>
        <v>0</v>
      </c>
      <c r="G12" s="122">
        <f>'Copy &amp; Paste (FRQ)'!C55</f>
        <v>0</v>
      </c>
      <c r="H12" s="122">
        <f t="shared" si="3"/>
        <v>0</v>
      </c>
      <c r="I12" s="122">
        <f>'Copy &amp; Paste (FRQ)'!E55</f>
        <v>0</v>
      </c>
      <c r="J12" s="122">
        <f>'Copy &amp; Paste (FRQ)'!F55</f>
        <v>0</v>
      </c>
      <c r="K12" s="122">
        <f>'Copy &amp; Paste (FRQ)'!G55</f>
        <v>0</v>
      </c>
      <c r="L12" s="122">
        <f>'Copy &amp; Paste (FRQ)'!H55</f>
        <v>0</v>
      </c>
      <c r="M12" s="122">
        <f t="shared" si="4"/>
        <v>0</v>
      </c>
      <c r="N12" s="122">
        <f t="shared" si="5"/>
        <v>0</v>
      </c>
      <c r="P12" s="122" t="str">
        <f t="shared" si="6"/>
        <v>Student 11</v>
      </c>
      <c r="Q12" s="131">
        <f t="shared" si="7"/>
        <v>0</v>
      </c>
      <c r="R12" s="122">
        <f t="shared" si="8"/>
        <v>0</v>
      </c>
      <c r="T12" s="131">
        <f t="shared" si="9"/>
        <v>0</v>
      </c>
      <c r="U12" s="122">
        <f t="shared" si="10"/>
        <v>1</v>
      </c>
      <c r="W12" s="131"/>
      <c r="AB12" s="131" t="s">
        <v>346</v>
      </c>
      <c r="AE12" s="122" t="s">
        <v>347</v>
      </c>
      <c r="AH12" s="123"/>
      <c r="AI12" s="123"/>
      <c r="AJ12" s="123"/>
      <c r="AK12" s="123"/>
      <c r="AL12" s="123"/>
      <c r="AM12" s="123"/>
      <c r="AN12" s="123"/>
      <c r="AR12" s="133"/>
    </row>
    <row r="13" spans="1:50" x14ac:dyDescent="0.35">
      <c r="A13" s="122" t="str">
        <f>'Copy &amp; Paste (MC)'!A14</f>
        <v>Student 12</v>
      </c>
      <c r="B13" s="122">
        <f>'Copy &amp; Paste (MC)'!B14</f>
        <v>0</v>
      </c>
      <c r="C13" s="122">
        <f t="shared" si="2"/>
        <v>0</v>
      </c>
      <c r="E13" s="122" t="str">
        <f>'Copy &amp; Paste (FRQ)'!A56</f>
        <v>Student 12</v>
      </c>
      <c r="F13" s="122">
        <f>'Copy &amp; Paste (FRQ)'!B56</f>
        <v>0</v>
      </c>
      <c r="G13" s="122">
        <f>'Copy &amp; Paste (FRQ)'!C56</f>
        <v>0</v>
      </c>
      <c r="H13" s="122">
        <f t="shared" si="3"/>
        <v>0</v>
      </c>
      <c r="I13" s="122">
        <f>'Copy &amp; Paste (FRQ)'!E56</f>
        <v>0</v>
      </c>
      <c r="J13" s="122">
        <f>'Copy &amp; Paste (FRQ)'!F56</f>
        <v>0</v>
      </c>
      <c r="K13" s="122">
        <f>'Copy &amp; Paste (FRQ)'!G56</f>
        <v>0</v>
      </c>
      <c r="L13" s="122">
        <f>'Copy &amp; Paste (FRQ)'!H56</f>
        <v>0</v>
      </c>
      <c r="M13" s="122">
        <f t="shared" si="4"/>
        <v>0</v>
      </c>
      <c r="N13" s="122">
        <f t="shared" si="5"/>
        <v>0</v>
      </c>
      <c r="P13" s="122" t="str">
        <f t="shared" si="6"/>
        <v>Student 12</v>
      </c>
      <c r="Q13" s="131">
        <f t="shared" si="7"/>
        <v>0</v>
      </c>
      <c r="R13" s="122">
        <f t="shared" si="8"/>
        <v>0</v>
      </c>
      <c r="T13" s="131">
        <f t="shared" si="9"/>
        <v>0</v>
      </c>
      <c r="U13" s="122">
        <f t="shared" si="10"/>
        <v>1</v>
      </c>
      <c r="W13" s="131"/>
      <c r="AB13" s="131" t="s">
        <v>116</v>
      </c>
      <c r="AC13" s="136">
        <v>5</v>
      </c>
      <c r="AE13" s="122">
        <v>0</v>
      </c>
      <c r="AF13" s="137">
        <v>1</v>
      </c>
      <c r="AH13" s="123"/>
      <c r="AI13" s="123"/>
      <c r="AJ13" s="123"/>
      <c r="AK13" s="123"/>
      <c r="AL13" s="123"/>
      <c r="AM13" s="138"/>
      <c r="AN13" s="123"/>
      <c r="AR13" s="133"/>
    </row>
    <row r="14" spans="1:50" x14ac:dyDescent="0.35">
      <c r="A14" s="122" t="str">
        <f>'Copy &amp; Paste (MC)'!A15</f>
        <v>Student 13</v>
      </c>
      <c r="B14" s="122">
        <f>'Copy &amp; Paste (MC)'!B15</f>
        <v>0</v>
      </c>
      <c r="C14" s="122">
        <f t="shared" si="2"/>
        <v>0</v>
      </c>
      <c r="E14" s="122" t="str">
        <f>'Copy &amp; Paste (FRQ)'!A57</f>
        <v>Student 13</v>
      </c>
      <c r="F14" s="122">
        <f>'Copy &amp; Paste (FRQ)'!B57</f>
        <v>0</v>
      </c>
      <c r="G14" s="122">
        <f>'Copy &amp; Paste (FRQ)'!C57</f>
        <v>0</v>
      </c>
      <c r="H14" s="122">
        <f t="shared" si="3"/>
        <v>0</v>
      </c>
      <c r="I14" s="122">
        <f>'Copy &amp; Paste (FRQ)'!E57</f>
        <v>0</v>
      </c>
      <c r="J14" s="122">
        <f>'Copy &amp; Paste (FRQ)'!F57</f>
        <v>0</v>
      </c>
      <c r="K14" s="122">
        <f>'Copy &amp; Paste (FRQ)'!G57</f>
        <v>0</v>
      </c>
      <c r="L14" s="122">
        <f>'Copy &amp; Paste (FRQ)'!H57</f>
        <v>0</v>
      </c>
      <c r="M14" s="122">
        <f t="shared" si="4"/>
        <v>0</v>
      </c>
      <c r="N14" s="122">
        <f t="shared" si="5"/>
        <v>0</v>
      </c>
      <c r="P14" s="122" t="str">
        <f t="shared" si="6"/>
        <v>Student 13</v>
      </c>
      <c r="Q14" s="131">
        <f t="shared" si="7"/>
        <v>0</v>
      </c>
      <c r="R14" s="122">
        <f t="shared" si="8"/>
        <v>0</v>
      </c>
      <c r="T14" s="131">
        <f t="shared" si="9"/>
        <v>0</v>
      </c>
      <c r="U14" s="122">
        <f t="shared" si="10"/>
        <v>1</v>
      </c>
      <c r="W14" s="131"/>
      <c r="AB14" s="131" t="s">
        <v>117</v>
      </c>
      <c r="AC14" s="139">
        <v>4</v>
      </c>
      <c r="AE14" s="122">
        <v>29.5</v>
      </c>
      <c r="AF14" s="140">
        <v>2</v>
      </c>
      <c r="AH14" s="123"/>
      <c r="AI14" s="123"/>
      <c r="AJ14" s="123"/>
      <c r="AK14" s="123"/>
      <c r="AL14" s="123"/>
      <c r="AM14" s="138"/>
      <c r="AN14" s="123"/>
      <c r="AR14" s="133"/>
    </row>
    <row r="15" spans="1:50" x14ac:dyDescent="0.35">
      <c r="A15" s="122" t="str">
        <f>'Copy &amp; Paste (MC)'!A16</f>
        <v>Student 14</v>
      </c>
      <c r="B15" s="122">
        <f>'Copy &amp; Paste (MC)'!B16</f>
        <v>0</v>
      </c>
      <c r="C15" s="122">
        <f t="shared" si="2"/>
        <v>0</v>
      </c>
      <c r="E15" s="122" t="str">
        <f>'Copy &amp; Paste (FRQ)'!A58</f>
        <v>Student 14</v>
      </c>
      <c r="F15" s="122">
        <f>'Copy &amp; Paste (FRQ)'!B58</f>
        <v>0</v>
      </c>
      <c r="G15" s="122">
        <f>'Copy &amp; Paste (FRQ)'!C58</f>
        <v>0</v>
      </c>
      <c r="H15" s="122">
        <f t="shared" si="3"/>
        <v>0</v>
      </c>
      <c r="I15" s="122">
        <f>'Copy &amp; Paste (FRQ)'!E58</f>
        <v>0</v>
      </c>
      <c r="J15" s="122">
        <f>'Copy &amp; Paste (FRQ)'!F58</f>
        <v>0</v>
      </c>
      <c r="K15" s="122">
        <f>'Copy &amp; Paste (FRQ)'!G58</f>
        <v>0</v>
      </c>
      <c r="L15" s="122">
        <f>'Copy &amp; Paste (FRQ)'!H58</f>
        <v>0</v>
      </c>
      <c r="M15" s="122">
        <f t="shared" si="4"/>
        <v>0</v>
      </c>
      <c r="N15" s="122">
        <f t="shared" si="5"/>
        <v>0</v>
      </c>
      <c r="P15" s="122" t="str">
        <f t="shared" si="6"/>
        <v>Student 14</v>
      </c>
      <c r="Q15" s="131">
        <f t="shared" si="7"/>
        <v>0</v>
      </c>
      <c r="R15" s="122">
        <f t="shared" si="8"/>
        <v>0</v>
      </c>
      <c r="T15" s="131">
        <f t="shared" si="9"/>
        <v>0</v>
      </c>
      <c r="U15" s="122">
        <f t="shared" si="10"/>
        <v>1</v>
      </c>
      <c r="W15" s="131"/>
      <c r="AB15" s="131" t="s">
        <v>118</v>
      </c>
      <c r="AC15" s="121">
        <v>3</v>
      </c>
      <c r="AE15" s="122">
        <v>53.5</v>
      </c>
      <c r="AF15" s="121">
        <v>3</v>
      </c>
      <c r="AH15" s="123"/>
      <c r="AI15" s="123"/>
      <c r="AJ15" s="123"/>
      <c r="AK15" s="123"/>
      <c r="AL15" s="123"/>
      <c r="AM15" s="138"/>
      <c r="AN15" s="123"/>
      <c r="AR15" s="133"/>
    </row>
    <row r="16" spans="1:50" x14ac:dyDescent="0.35">
      <c r="A16" s="122" t="str">
        <f>'Copy &amp; Paste (MC)'!A17</f>
        <v>Student 15</v>
      </c>
      <c r="B16" s="122">
        <f>'Copy &amp; Paste (MC)'!B17</f>
        <v>0</v>
      </c>
      <c r="C16" s="122">
        <f t="shared" si="2"/>
        <v>0</v>
      </c>
      <c r="E16" s="122" t="str">
        <f>'Copy &amp; Paste (FRQ)'!A59</f>
        <v>Student 15</v>
      </c>
      <c r="F16" s="122">
        <f>'Copy &amp; Paste (FRQ)'!B59</f>
        <v>0</v>
      </c>
      <c r="G16" s="122">
        <f>'Copy &amp; Paste (FRQ)'!C59</f>
        <v>0</v>
      </c>
      <c r="H16" s="122">
        <f t="shared" si="3"/>
        <v>0</v>
      </c>
      <c r="I16" s="122">
        <f>'Copy &amp; Paste (FRQ)'!E59</f>
        <v>0</v>
      </c>
      <c r="J16" s="122">
        <f>'Copy &amp; Paste (FRQ)'!F59</f>
        <v>0</v>
      </c>
      <c r="K16" s="122">
        <f>'Copy &amp; Paste (FRQ)'!G59</f>
        <v>0</v>
      </c>
      <c r="L16" s="122">
        <f>'Copy &amp; Paste (FRQ)'!H59</f>
        <v>0</v>
      </c>
      <c r="M16" s="122">
        <f t="shared" si="4"/>
        <v>0</v>
      </c>
      <c r="N16" s="122">
        <f t="shared" si="5"/>
        <v>0</v>
      </c>
      <c r="P16" s="122" t="str">
        <f t="shared" si="6"/>
        <v>Student 15</v>
      </c>
      <c r="Q16" s="131">
        <f t="shared" si="7"/>
        <v>0</v>
      </c>
      <c r="R16" s="122">
        <f t="shared" si="8"/>
        <v>0</v>
      </c>
      <c r="T16" s="131">
        <f t="shared" si="9"/>
        <v>0</v>
      </c>
      <c r="U16" s="122">
        <f t="shared" si="10"/>
        <v>1</v>
      </c>
      <c r="W16" s="131"/>
      <c r="AB16" s="131" t="s">
        <v>119</v>
      </c>
      <c r="AC16" s="140">
        <v>2</v>
      </c>
      <c r="AE16" s="122">
        <v>75.5</v>
      </c>
      <c r="AF16" s="139">
        <v>4</v>
      </c>
      <c r="AH16" s="123"/>
      <c r="AI16" s="123"/>
      <c r="AJ16" s="123"/>
      <c r="AK16" s="123"/>
      <c r="AL16" s="123"/>
      <c r="AM16" s="138"/>
      <c r="AN16" s="123"/>
      <c r="AR16" s="133"/>
    </row>
    <row r="17" spans="1:44" x14ac:dyDescent="0.35">
      <c r="A17" s="122" t="str">
        <f>'Copy &amp; Paste (MC)'!A18</f>
        <v>Student 16</v>
      </c>
      <c r="B17" s="122">
        <f>'Copy &amp; Paste (MC)'!B18</f>
        <v>0</v>
      </c>
      <c r="C17" s="122">
        <f t="shared" si="2"/>
        <v>0</v>
      </c>
      <c r="E17" s="122" t="str">
        <f>'Copy &amp; Paste (FRQ)'!A60</f>
        <v>Student 16</v>
      </c>
      <c r="F17" s="122">
        <f>'Copy &amp; Paste (FRQ)'!B60</f>
        <v>0</v>
      </c>
      <c r="G17" s="122">
        <f>'Copy &amp; Paste (FRQ)'!C60</f>
        <v>0</v>
      </c>
      <c r="H17" s="122">
        <f t="shared" si="3"/>
        <v>0</v>
      </c>
      <c r="I17" s="122">
        <f>'Copy &amp; Paste (FRQ)'!E60</f>
        <v>0</v>
      </c>
      <c r="J17" s="122">
        <f>'Copy &amp; Paste (FRQ)'!F60</f>
        <v>0</v>
      </c>
      <c r="K17" s="122">
        <f>'Copy &amp; Paste (FRQ)'!G60</f>
        <v>0</v>
      </c>
      <c r="L17" s="122">
        <f>'Copy &amp; Paste (FRQ)'!H60</f>
        <v>0</v>
      </c>
      <c r="M17" s="122">
        <f t="shared" si="4"/>
        <v>0</v>
      </c>
      <c r="N17" s="122">
        <f t="shared" si="5"/>
        <v>0</v>
      </c>
      <c r="P17" s="122" t="str">
        <f t="shared" si="6"/>
        <v>Student 16</v>
      </c>
      <c r="Q17" s="131">
        <f t="shared" si="7"/>
        <v>0</v>
      </c>
      <c r="R17" s="122">
        <f t="shared" si="8"/>
        <v>0</v>
      </c>
      <c r="T17" s="131">
        <f t="shared" si="9"/>
        <v>0</v>
      </c>
      <c r="U17" s="122">
        <f t="shared" si="10"/>
        <v>1</v>
      </c>
      <c r="W17" s="131"/>
      <c r="AB17" s="131" t="s">
        <v>120</v>
      </c>
      <c r="AC17" s="137">
        <v>1</v>
      </c>
      <c r="AE17" s="122">
        <v>93.5</v>
      </c>
      <c r="AF17" s="136">
        <v>5</v>
      </c>
      <c r="AH17" s="123"/>
      <c r="AI17" s="123"/>
      <c r="AJ17" s="123"/>
      <c r="AK17" s="123"/>
      <c r="AL17" s="123"/>
      <c r="AM17" s="138"/>
      <c r="AN17" s="123"/>
      <c r="AR17" s="133"/>
    </row>
    <row r="18" spans="1:44" x14ac:dyDescent="0.35">
      <c r="A18" s="122" t="str">
        <f>'Copy &amp; Paste (MC)'!A19</f>
        <v>Student 17</v>
      </c>
      <c r="B18" s="122">
        <f>'Copy &amp; Paste (MC)'!B19</f>
        <v>0</v>
      </c>
      <c r="C18" s="122">
        <f t="shared" si="2"/>
        <v>0</v>
      </c>
      <c r="E18" s="122" t="str">
        <f>'Copy &amp; Paste (FRQ)'!A61</f>
        <v>Student 17</v>
      </c>
      <c r="F18" s="122">
        <f>'Copy &amp; Paste (FRQ)'!B61</f>
        <v>0</v>
      </c>
      <c r="G18" s="122">
        <f>'Copy &amp; Paste (FRQ)'!C61</f>
        <v>0</v>
      </c>
      <c r="H18" s="122">
        <f t="shared" si="3"/>
        <v>0</v>
      </c>
      <c r="I18" s="122">
        <f>'Copy &amp; Paste (FRQ)'!E61</f>
        <v>0</v>
      </c>
      <c r="J18" s="122">
        <f>'Copy &amp; Paste (FRQ)'!F61</f>
        <v>0</v>
      </c>
      <c r="K18" s="122">
        <f>'Copy &amp; Paste (FRQ)'!G61</f>
        <v>0</v>
      </c>
      <c r="L18" s="122">
        <f>'Copy &amp; Paste (FRQ)'!H61</f>
        <v>0</v>
      </c>
      <c r="M18" s="122">
        <f t="shared" si="4"/>
        <v>0</v>
      </c>
      <c r="N18" s="122">
        <f t="shared" si="5"/>
        <v>0</v>
      </c>
      <c r="P18" s="122" t="str">
        <f t="shared" si="6"/>
        <v>Student 17</v>
      </c>
      <c r="Q18" s="131">
        <f t="shared" si="7"/>
        <v>0</v>
      </c>
      <c r="R18" s="122">
        <f t="shared" si="8"/>
        <v>0</v>
      </c>
      <c r="T18" s="131">
        <f t="shared" si="9"/>
        <v>0</v>
      </c>
      <c r="U18" s="122">
        <f t="shared" si="10"/>
        <v>1</v>
      </c>
      <c r="W18" s="131"/>
      <c r="AH18" s="123"/>
      <c r="AI18" s="123"/>
      <c r="AJ18" s="123"/>
      <c r="AK18" s="123"/>
      <c r="AL18" s="123"/>
      <c r="AM18" s="123"/>
      <c r="AN18" s="123"/>
      <c r="AR18" s="133"/>
    </row>
    <row r="19" spans="1:44" x14ac:dyDescent="0.35">
      <c r="A19" s="122" t="str">
        <f>'Copy &amp; Paste (MC)'!A20</f>
        <v>Student 18</v>
      </c>
      <c r="B19" s="122">
        <f>'Copy &amp; Paste (MC)'!B20</f>
        <v>0</v>
      </c>
      <c r="C19" s="122">
        <f t="shared" si="2"/>
        <v>0</v>
      </c>
      <c r="E19" s="122" t="str">
        <f>'Copy &amp; Paste (FRQ)'!A62</f>
        <v>Student 18</v>
      </c>
      <c r="F19" s="122">
        <f>'Copy &amp; Paste (FRQ)'!B62</f>
        <v>0</v>
      </c>
      <c r="G19" s="122">
        <f>'Copy &amp; Paste (FRQ)'!C62</f>
        <v>0</v>
      </c>
      <c r="H19" s="122">
        <f t="shared" si="3"/>
        <v>0</v>
      </c>
      <c r="I19" s="122">
        <f>'Copy &amp; Paste (FRQ)'!E62</f>
        <v>0</v>
      </c>
      <c r="J19" s="122">
        <f>'Copy &amp; Paste (FRQ)'!F62</f>
        <v>0</v>
      </c>
      <c r="K19" s="122">
        <f>'Copy &amp; Paste (FRQ)'!G62</f>
        <v>0</v>
      </c>
      <c r="L19" s="122">
        <f>'Copy &amp; Paste (FRQ)'!H62</f>
        <v>0</v>
      </c>
      <c r="M19" s="122">
        <f t="shared" si="4"/>
        <v>0</v>
      </c>
      <c r="N19" s="122">
        <f t="shared" si="5"/>
        <v>0</v>
      </c>
      <c r="P19" s="122" t="str">
        <f t="shared" si="6"/>
        <v>Student 18</v>
      </c>
      <c r="Q19" s="131">
        <f t="shared" si="7"/>
        <v>0</v>
      </c>
      <c r="R19" s="122">
        <f t="shared" si="8"/>
        <v>0</v>
      </c>
      <c r="T19" s="131">
        <f t="shared" si="9"/>
        <v>0</v>
      </c>
      <c r="U19" s="122">
        <f t="shared" si="10"/>
        <v>1</v>
      </c>
      <c r="W19" s="131"/>
      <c r="AB19" s="138"/>
      <c r="AC19" s="123"/>
      <c r="AD19" s="123"/>
      <c r="AE19" s="123"/>
      <c r="AF19" s="123"/>
      <c r="AR19" s="133"/>
    </row>
    <row r="20" spans="1:44" x14ac:dyDescent="0.35">
      <c r="A20" s="122" t="str">
        <f>'Copy &amp; Paste (MC)'!A21</f>
        <v>Student 19</v>
      </c>
      <c r="B20" s="122">
        <f>'Copy &amp; Paste (MC)'!B21</f>
        <v>0</v>
      </c>
      <c r="C20" s="122">
        <f t="shared" si="2"/>
        <v>0</v>
      </c>
      <c r="E20" s="122" t="str">
        <f>'Copy &amp; Paste (FRQ)'!A63</f>
        <v>Student 19</v>
      </c>
      <c r="F20" s="122">
        <f>'Copy &amp; Paste (FRQ)'!B63</f>
        <v>0</v>
      </c>
      <c r="G20" s="122">
        <f>'Copy &amp; Paste (FRQ)'!C63</f>
        <v>0</v>
      </c>
      <c r="H20" s="122">
        <f t="shared" si="3"/>
        <v>0</v>
      </c>
      <c r="I20" s="122">
        <f>'Copy &amp; Paste (FRQ)'!E63</f>
        <v>0</v>
      </c>
      <c r="J20" s="122">
        <f>'Copy &amp; Paste (FRQ)'!F63</f>
        <v>0</v>
      </c>
      <c r="K20" s="122">
        <f>'Copy &amp; Paste (FRQ)'!G63</f>
        <v>0</v>
      </c>
      <c r="L20" s="122">
        <f>'Copy &amp; Paste (FRQ)'!H63</f>
        <v>0</v>
      </c>
      <c r="M20" s="122">
        <f t="shared" si="4"/>
        <v>0</v>
      </c>
      <c r="N20" s="122">
        <f t="shared" si="5"/>
        <v>0</v>
      </c>
      <c r="P20" s="122" t="str">
        <f t="shared" si="6"/>
        <v>Student 19</v>
      </c>
      <c r="Q20" s="131">
        <f t="shared" si="7"/>
        <v>0</v>
      </c>
      <c r="R20" s="122">
        <f t="shared" si="8"/>
        <v>0</v>
      </c>
      <c r="T20" s="131">
        <f t="shared" si="9"/>
        <v>0</v>
      </c>
      <c r="U20" s="122">
        <f t="shared" si="10"/>
        <v>1</v>
      </c>
      <c r="W20" s="131"/>
      <c r="AB20" s="138"/>
      <c r="AC20" s="123"/>
      <c r="AD20" s="123"/>
      <c r="AE20" s="123"/>
      <c r="AF20" s="123"/>
      <c r="AR20" s="133"/>
    </row>
    <row r="21" spans="1:44" x14ac:dyDescent="0.35">
      <c r="A21" s="122" t="str">
        <f>'Copy &amp; Paste (MC)'!A22</f>
        <v>Student 20</v>
      </c>
      <c r="B21" s="122">
        <f>'Copy &amp; Paste (MC)'!B22</f>
        <v>0</v>
      </c>
      <c r="C21" s="122">
        <f t="shared" si="2"/>
        <v>0</v>
      </c>
      <c r="E21" s="122" t="str">
        <f>'Copy &amp; Paste (FRQ)'!A64</f>
        <v>Student 20</v>
      </c>
      <c r="F21" s="122">
        <f>'Copy &amp; Paste (FRQ)'!B64</f>
        <v>0</v>
      </c>
      <c r="G21" s="122">
        <f>'Copy &amp; Paste (FRQ)'!C64</f>
        <v>0</v>
      </c>
      <c r="H21" s="122">
        <f t="shared" si="3"/>
        <v>0</v>
      </c>
      <c r="I21" s="122">
        <f>'Copy &amp; Paste (FRQ)'!E64</f>
        <v>0</v>
      </c>
      <c r="J21" s="122">
        <f>'Copy &amp; Paste (FRQ)'!F64</f>
        <v>0</v>
      </c>
      <c r="K21" s="122">
        <f>'Copy &amp; Paste (FRQ)'!G64</f>
        <v>0</v>
      </c>
      <c r="L21" s="122">
        <f>'Copy &amp; Paste (FRQ)'!H64</f>
        <v>0</v>
      </c>
      <c r="M21" s="122">
        <f t="shared" si="4"/>
        <v>0</v>
      </c>
      <c r="N21" s="122">
        <f t="shared" si="5"/>
        <v>0</v>
      </c>
      <c r="P21" s="122" t="str">
        <f t="shared" si="6"/>
        <v>Student 20</v>
      </c>
      <c r="Q21" s="131">
        <f t="shared" si="7"/>
        <v>0</v>
      </c>
      <c r="R21" s="122">
        <f t="shared" si="8"/>
        <v>0</v>
      </c>
      <c r="T21" s="131">
        <f t="shared" si="9"/>
        <v>0</v>
      </c>
      <c r="U21" s="122">
        <f t="shared" si="10"/>
        <v>1</v>
      </c>
      <c r="W21" s="131"/>
      <c r="AB21" s="138"/>
      <c r="AC21" s="123"/>
      <c r="AD21" s="123"/>
      <c r="AE21" s="123"/>
      <c r="AF21" s="123"/>
      <c r="AR21" s="133"/>
    </row>
    <row r="22" spans="1:44" x14ac:dyDescent="0.35">
      <c r="A22" s="122" t="str">
        <f>'Copy &amp; Paste (MC)'!A23</f>
        <v>Student 21</v>
      </c>
      <c r="B22" s="122">
        <f>'Copy &amp; Paste (MC)'!B23</f>
        <v>0</v>
      </c>
      <c r="C22" s="122">
        <f t="shared" si="2"/>
        <v>0</v>
      </c>
      <c r="E22" s="122" t="str">
        <f>'Copy &amp; Paste (FRQ)'!A65</f>
        <v>Student 21</v>
      </c>
      <c r="F22" s="122">
        <f>'Copy &amp; Paste (FRQ)'!B65</f>
        <v>0</v>
      </c>
      <c r="G22" s="122">
        <f>'Copy &amp; Paste (FRQ)'!C65</f>
        <v>0</v>
      </c>
      <c r="H22" s="122">
        <f t="shared" si="3"/>
        <v>0</v>
      </c>
      <c r="I22" s="122">
        <f>'Copy &amp; Paste (FRQ)'!E65</f>
        <v>0</v>
      </c>
      <c r="J22" s="122">
        <f>'Copy &amp; Paste (FRQ)'!F65</f>
        <v>0</v>
      </c>
      <c r="K22" s="122">
        <f>'Copy &amp; Paste (FRQ)'!G65</f>
        <v>0</v>
      </c>
      <c r="L22" s="122">
        <f>'Copy &amp; Paste (FRQ)'!H65</f>
        <v>0</v>
      </c>
      <c r="M22" s="122">
        <f t="shared" si="4"/>
        <v>0</v>
      </c>
      <c r="N22" s="122">
        <f t="shared" si="5"/>
        <v>0</v>
      </c>
      <c r="P22" s="122" t="str">
        <f t="shared" si="6"/>
        <v>Student 21</v>
      </c>
      <c r="Q22" s="131">
        <f t="shared" si="7"/>
        <v>0</v>
      </c>
      <c r="R22" s="122">
        <f t="shared" si="8"/>
        <v>0</v>
      </c>
      <c r="T22" s="131">
        <f t="shared" si="9"/>
        <v>0</v>
      </c>
      <c r="U22" s="122">
        <f t="shared" si="10"/>
        <v>1</v>
      </c>
      <c r="W22" s="131"/>
      <c r="AB22" s="138"/>
      <c r="AC22" s="123"/>
      <c r="AD22" s="123"/>
      <c r="AE22" s="123"/>
      <c r="AF22" s="123"/>
      <c r="AR22" s="133"/>
    </row>
    <row r="23" spans="1:44" x14ac:dyDescent="0.35">
      <c r="A23" s="122" t="str">
        <f>'Copy &amp; Paste (MC)'!A24</f>
        <v>Student 22</v>
      </c>
      <c r="B23" s="122">
        <f>'Copy &amp; Paste (MC)'!B24</f>
        <v>0</v>
      </c>
      <c r="C23" s="122">
        <f t="shared" si="2"/>
        <v>0</v>
      </c>
      <c r="E23" s="122" t="str">
        <f>'Copy &amp; Paste (FRQ)'!A66</f>
        <v>Student 22</v>
      </c>
      <c r="F23" s="122">
        <f>'Copy &amp; Paste (FRQ)'!B66</f>
        <v>0</v>
      </c>
      <c r="G23" s="122">
        <f>'Copy &amp; Paste (FRQ)'!C66</f>
        <v>0</v>
      </c>
      <c r="H23" s="122">
        <f t="shared" si="3"/>
        <v>0</v>
      </c>
      <c r="I23" s="122">
        <f>'Copy &amp; Paste (FRQ)'!E66</f>
        <v>0</v>
      </c>
      <c r="J23" s="122">
        <f>'Copy &amp; Paste (FRQ)'!F66</f>
        <v>0</v>
      </c>
      <c r="K23" s="122">
        <f>'Copy &amp; Paste (FRQ)'!G66</f>
        <v>0</v>
      </c>
      <c r="L23" s="122">
        <f>'Copy &amp; Paste (FRQ)'!H66</f>
        <v>0</v>
      </c>
      <c r="M23" s="122">
        <f t="shared" si="4"/>
        <v>0</v>
      </c>
      <c r="N23" s="122">
        <f t="shared" si="5"/>
        <v>0</v>
      </c>
      <c r="P23" s="122" t="str">
        <f t="shared" si="6"/>
        <v>Student 22</v>
      </c>
      <c r="Q23" s="131">
        <f t="shared" si="7"/>
        <v>0</v>
      </c>
      <c r="R23" s="122">
        <f t="shared" si="8"/>
        <v>0</v>
      </c>
      <c r="T23" s="131">
        <f t="shared" si="9"/>
        <v>0</v>
      </c>
      <c r="U23" s="122">
        <f t="shared" si="10"/>
        <v>1</v>
      </c>
      <c r="W23" s="131"/>
      <c r="AB23" s="138"/>
      <c r="AC23" s="123"/>
      <c r="AD23" s="123"/>
      <c r="AE23" s="123"/>
      <c r="AF23" s="123"/>
      <c r="AQ23" s="141"/>
      <c r="AR23" s="142"/>
    </row>
    <row r="24" spans="1:44" x14ac:dyDescent="0.35">
      <c r="A24" s="122" t="str">
        <f>'Copy &amp; Paste (MC)'!A25</f>
        <v>Student 23</v>
      </c>
      <c r="B24" s="122">
        <f>'Copy &amp; Paste (MC)'!B25</f>
        <v>0</v>
      </c>
      <c r="C24" s="122">
        <f t="shared" si="2"/>
        <v>0</v>
      </c>
      <c r="E24" s="122" t="str">
        <f>'Copy &amp; Paste (FRQ)'!A67</f>
        <v>Student 23</v>
      </c>
      <c r="F24" s="122">
        <f>'Copy &amp; Paste (FRQ)'!B67</f>
        <v>0</v>
      </c>
      <c r="G24" s="122">
        <f>'Copy &amp; Paste (FRQ)'!C67</f>
        <v>0</v>
      </c>
      <c r="H24" s="122">
        <f t="shared" si="3"/>
        <v>0</v>
      </c>
      <c r="I24" s="122">
        <f>'Copy &amp; Paste (FRQ)'!E67</f>
        <v>0</v>
      </c>
      <c r="J24" s="122">
        <f>'Copy &amp; Paste (FRQ)'!F67</f>
        <v>0</v>
      </c>
      <c r="K24" s="122">
        <f>'Copy &amp; Paste (FRQ)'!G67</f>
        <v>0</v>
      </c>
      <c r="L24" s="122">
        <f>'Copy &amp; Paste (FRQ)'!H67</f>
        <v>0</v>
      </c>
      <c r="M24" s="122">
        <f t="shared" si="4"/>
        <v>0</v>
      </c>
      <c r="N24" s="122">
        <f t="shared" si="5"/>
        <v>0</v>
      </c>
      <c r="P24" s="122" t="str">
        <f t="shared" si="6"/>
        <v>Student 23</v>
      </c>
      <c r="Q24" s="131">
        <f t="shared" si="7"/>
        <v>0</v>
      </c>
      <c r="R24" s="122">
        <f t="shared" si="8"/>
        <v>0</v>
      </c>
      <c r="T24" s="131">
        <f t="shared" si="9"/>
        <v>0</v>
      </c>
      <c r="U24" s="122">
        <f t="shared" si="10"/>
        <v>1</v>
      </c>
      <c r="W24" s="131"/>
      <c r="AB24" s="138"/>
      <c r="AC24" s="123"/>
      <c r="AD24" s="123"/>
      <c r="AE24" s="123"/>
      <c r="AF24" s="123"/>
    </row>
    <row r="25" spans="1:44" x14ac:dyDescent="0.35">
      <c r="A25" s="122" t="str">
        <f>'Copy &amp; Paste (MC)'!A26</f>
        <v>Student 24</v>
      </c>
      <c r="B25" s="122">
        <f>'Copy &amp; Paste (MC)'!B26</f>
        <v>0</v>
      </c>
      <c r="C25" s="122">
        <f t="shared" si="2"/>
        <v>0</v>
      </c>
      <c r="E25" s="122" t="str">
        <f>'Copy &amp; Paste (FRQ)'!A68</f>
        <v>Student 24</v>
      </c>
      <c r="F25" s="122">
        <f>'Copy &amp; Paste (FRQ)'!B68</f>
        <v>0</v>
      </c>
      <c r="G25" s="122">
        <f>'Copy &amp; Paste (FRQ)'!C68</f>
        <v>0</v>
      </c>
      <c r="H25" s="122">
        <f t="shared" si="3"/>
        <v>0</v>
      </c>
      <c r="I25" s="122">
        <f>'Copy &amp; Paste (FRQ)'!E68</f>
        <v>0</v>
      </c>
      <c r="J25" s="122">
        <f>'Copy &amp; Paste (FRQ)'!F68</f>
        <v>0</v>
      </c>
      <c r="K25" s="122">
        <f>'Copy &amp; Paste (FRQ)'!G68</f>
        <v>0</v>
      </c>
      <c r="L25" s="122">
        <f>'Copy &amp; Paste (FRQ)'!H68</f>
        <v>0</v>
      </c>
      <c r="M25" s="122">
        <f t="shared" si="4"/>
        <v>0</v>
      </c>
      <c r="N25" s="122">
        <f t="shared" si="5"/>
        <v>0</v>
      </c>
      <c r="P25" s="122" t="str">
        <f t="shared" si="6"/>
        <v>Student 24</v>
      </c>
      <c r="Q25" s="131">
        <f t="shared" si="7"/>
        <v>0</v>
      </c>
      <c r="R25" s="122">
        <f t="shared" si="8"/>
        <v>0</v>
      </c>
      <c r="T25" s="131">
        <f t="shared" si="9"/>
        <v>0</v>
      </c>
      <c r="U25" s="122">
        <f t="shared" si="10"/>
        <v>1</v>
      </c>
      <c r="W25" s="131"/>
      <c r="AB25" s="123"/>
      <c r="AC25" s="123"/>
      <c r="AD25" s="123"/>
      <c r="AE25" s="123"/>
      <c r="AF25" s="123"/>
    </row>
    <row r="26" spans="1:44" x14ac:dyDescent="0.35">
      <c r="A26" s="122" t="str">
        <f>'Copy &amp; Paste (MC)'!A27</f>
        <v>Student 25</v>
      </c>
      <c r="B26" s="122">
        <f>'Copy &amp; Paste (MC)'!B27</f>
        <v>0</v>
      </c>
      <c r="C26" s="122">
        <f t="shared" si="2"/>
        <v>0</v>
      </c>
      <c r="E26" s="122" t="str">
        <f>'Copy &amp; Paste (FRQ)'!A69</f>
        <v>Student 25</v>
      </c>
      <c r="F26" s="122">
        <f>'Copy &amp; Paste (FRQ)'!B69</f>
        <v>0</v>
      </c>
      <c r="G26" s="122">
        <f>'Copy &amp; Paste (FRQ)'!C69</f>
        <v>0</v>
      </c>
      <c r="H26" s="122">
        <f t="shared" si="3"/>
        <v>0</v>
      </c>
      <c r="I26" s="122">
        <f>'Copy &amp; Paste (FRQ)'!E69</f>
        <v>0</v>
      </c>
      <c r="J26" s="122">
        <f>'Copy &amp; Paste (FRQ)'!F69</f>
        <v>0</v>
      </c>
      <c r="K26" s="122">
        <f>'Copy &amp; Paste (FRQ)'!G69</f>
        <v>0</v>
      </c>
      <c r="L26" s="122">
        <f>'Copy &amp; Paste (FRQ)'!H69</f>
        <v>0</v>
      </c>
      <c r="M26" s="122">
        <f t="shared" si="4"/>
        <v>0</v>
      </c>
      <c r="N26" s="122">
        <f t="shared" si="5"/>
        <v>0</v>
      </c>
      <c r="P26" s="122" t="str">
        <f t="shared" si="6"/>
        <v>Student 25</v>
      </c>
      <c r="Q26" s="131">
        <f t="shared" si="7"/>
        <v>0</v>
      </c>
      <c r="R26" s="122">
        <f t="shared" si="8"/>
        <v>0</v>
      </c>
      <c r="T26" s="131">
        <f t="shared" si="9"/>
        <v>0</v>
      </c>
      <c r="U26" s="122">
        <f t="shared" si="10"/>
        <v>1</v>
      </c>
      <c r="W26" s="131"/>
      <c r="AB26" s="138"/>
      <c r="AC26" s="123"/>
      <c r="AD26" s="123"/>
      <c r="AE26" s="123"/>
      <c r="AF26" s="123"/>
    </row>
    <row r="27" spans="1:44" x14ac:dyDescent="0.35">
      <c r="A27" s="122" t="str">
        <f>'Copy &amp; Paste (MC)'!A28</f>
        <v>Student 26</v>
      </c>
      <c r="B27" s="122">
        <f>'Copy &amp; Paste (MC)'!B28</f>
        <v>0</v>
      </c>
      <c r="C27" s="122">
        <f t="shared" si="2"/>
        <v>0</v>
      </c>
      <c r="E27" s="122" t="str">
        <f>'Copy &amp; Paste (FRQ)'!A70</f>
        <v>Student 26</v>
      </c>
      <c r="F27" s="122">
        <f>'Copy &amp; Paste (FRQ)'!B70</f>
        <v>0</v>
      </c>
      <c r="G27" s="122">
        <f>'Copy &amp; Paste (FRQ)'!C70</f>
        <v>0</v>
      </c>
      <c r="H27" s="122">
        <f t="shared" si="3"/>
        <v>0</v>
      </c>
      <c r="I27" s="122">
        <f>'Copy &amp; Paste (FRQ)'!E70</f>
        <v>0</v>
      </c>
      <c r="J27" s="122">
        <f>'Copy &amp; Paste (FRQ)'!F70</f>
        <v>0</v>
      </c>
      <c r="K27" s="122">
        <f>'Copy &amp; Paste (FRQ)'!G70</f>
        <v>0</v>
      </c>
      <c r="L27" s="122">
        <f>'Copy &amp; Paste (FRQ)'!H70</f>
        <v>0</v>
      </c>
      <c r="M27" s="122">
        <f t="shared" si="4"/>
        <v>0</v>
      </c>
      <c r="N27" s="122">
        <f t="shared" si="5"/>
        <v>0</v>
      </c>
      <c r="P27" s="122" t="str">
        <f t="shared" si="6"/>
        <v>Student 26</v>
      </c>
      <c r="Q27" s="131">
        <f t="shared" si="7"/>
        <v>0</v>
      </c>
      <c r="R27" s="122">
        <f t="shared" si="8"/>
        <v>0</v>
      </c>
      <c r="T27" s="131">
        <f t="shared" si="9"/>
        <v>0</v>
      </c>
      <c r="U27" s="122">
        <f t="shared" si="10"/>
        <v>1</v>
      </c>
      <c r="W27" s="131"/>
      <c r="AB27" s="123"/>
      <c r="AC27" s="123"/>
      <c r="AD27" s="123"/>
      <c r="AE27" s="123"/>
      <c r="AF27" s="123"/>
    </row>
    <row r="28" spans="1:44" x14ac:dyDescent="0.35">
      <c r="A28" s="122" t="str">
        <f>'Copy &amp; Paste (MC)'!A29</f>
        <v>Student 27</v>
      </c>
      <c r="B28" s="122">
        <f>'Copy &amp; Paste (MC)'!B29</f>
        <v>0</v>
      </c>
      <c r="C28" s="122">
        <f t="shared" si="2"/>
        <v>0</v>
      </c>
      <c r="E28" s="122" t="str">
        <f>'Copy &amp; Paste (FRQ)'!A71</f>
        <v>Student 27</v>
      </c>
      <c r="F28" s="122">
        <f>'Copy &amp; Paste (FRQ)'!B71</f>
        <v>0</v>
      </c>
      <c r="G28" s="122">
        <f>'Copy &amp; Paste (FRQ)'!C71</f>
        <v>0</v>
      </c>
      <c r="H28" s="122">
        <f t="shared" si="3"/>
        <v>0</v>
      </c>
      <c r="I28" s="122">
        <f>'Copy &amp; Paste (FRQ)'!E71</f>
        <v>0</v>
      </c>
      <c r="J28" s="122">
        <f>'Copy &amp; Paste (FRQ)'!F71</f>
        <v>0</v>
      </c>
      <c r="K28" s="122">
        <f>'Copy &amp; Paste (FRQ)'!G71</f>
        <v>0</v>
      </c>
      <c r="L28" s="122">
        <f>'Copy &amp; Paste (FRQ)'!H71</f>
        <v>0</v>
      </c>
      <c r="M28" s="122">
        <f t="shared" si="4"/>
        <v>0</v>
      </c>
      <c r="N28" s="122">
        <f t="shared" si="5"/>
        <v>0</v>
      </c>
      <c r="P28" s="122" t="str">
        <f t="shared" si="6"/>
        <v>Student 27</v>
      </c>
      <c r="Q28" s="131">
        <f t="shared" si="7"/>
        <v>0</v>
      </c>
      <c r="R28" s="122">
        <f t="shared" si="8"/>
        <v>0</v>
      </c>
      <c r="T28" s="131">
        <f t="shared" si="9"/>
        <v>0</v>
      </c>
      <c r="U28" s="122">
        <f t="shared" si="10"/>
        <v>1</v>
      </c>
      <c r="W28" s="131"/>
    </row>
    <row r="29" spans="1:44" x14ac:dyDescent="0.35">
      <c r="A29" s="122" t="str">
        <f>'Copy &amp; Paste (MC)'!A30</f>
        <v>Student 28</v>
      </c>
      <c r="B29" s="122">
        <f>'Copy &amp; Paste (MC)'!B30</f>
        <v>0</v>
      </c>
      <c r="C29" s="122">
        <f t="shared" si="2"/>
        <v>0</v>
      </c>
      <c r="E29" s="122" t="str">
        <f>'Copy &amp; Paste (FRQ)'!A72</f>
        <v>Student 28</v>
      </c>
      <c r="F29" s="122">
        <f>'Copy &amp; Paste (FRQ)'!B72</f>
        <v>0</v>
      </c>
      <c r="G29" s="122">
        <f>'Copy &amp; Paste (FRQ)'!C72</f>
        <v>0</v>
      </c>
      <c r="H29" s="122">
        <f t="shared" si="3"/>
        <v>0</v>
      </c>
      <c r="I29" s="122">
        <f>'Copy &amp; Paste (FRQ)'!E72</f>
        <v>0</v>
      </c>
      <c r="J29" s="122">
        <f>'Copy &amp; Paste (FRQ)'!F72</f>
        <v>0</v>
      </c>
      <c r="K29" s="122">
        <f>'Copy &amp; Paste (FRQ)'!G72</f>
        <v>0</v>
      </c>
      <c r="L29" s="122">
        <f>'Copy &amp; Paste (FRQ)'!H72</f>
        <v>0</v>
      </c>
      <c r="M29" s="122">
        <f t="shared" si="4"/>
        <v>0</v>
      </c>
      <c r="N29" s="122">
        <f t="shared" si="5"/>
        <v>0</v>
      </c>
      <c r="P29" s="122" t="str">
        <f t="shared" si="6"/>
        <v>Student 28</v>
      </c>
      <c r="Q29" s="131">
        <f t="shared" si="7"/>
        <v>0</v>
      </c>
      <c r="R29" s="122">
        <f t="shared" si="8"/>
        <v>0</v>
      </c>
      <c r="T29" s="131">
        <f t="shared" si="9"/>
        <v>0</v>
      </c>
      <c r="U29" s="122">
        <f t="shared" si="10"/>
        <v>1</v>
      </c>
      <c r="W29" s="131"/>
    </row>
    <row r="30" spans="1:44" x14ac:dyDescent="0.35">
      <c r="A30" s="122" t="str">
        <f>'Copy &amp; Paste (MC)'!A31</f>
        <v>Student 29</v>
      </c>
      <c r="B30" s="122">
        <f>'Copy &amp; Paste (MC)'!B31</f>
        <v>0</v>
      </c>
      <c r="C30" s="122">
        <f t="shared" si="2"/>
        <v>0</v>
      </c>
      <c r="E30" s="122" t="str">
        <f>'Copy &amp; Paste (FRQ)'!A73</f>
        <v>Student 29</v>
      </c>
      <c r="F30" s="122">
        <f>'Copy &amp; Paste (FRQ)'!B73</f>
        <v>0</v>
      </c>
      <c r="G30" s="122">
        <f>'Copy &amp; Paste (FRQ)'!C73</f>
        <v>0</v>
      </c>
      <c r="H30" s="122">
        <f t="shared" si="3"/>
        <v>0</v>
      </c>
      <c r="I30" s="122">
        <f>'Copy &amp; Paste (FRQ)'!E73</f>
        <v>0</v>
      </c>
      <c r="J30" s="122">
        <f>'Copy &amp; Paste (FRQ)'!F73</f>
        <v>0</v>
      </c>
      <c r="K30" s="122">
        <f>'Copy &amp; Paste (FRQ)'!G73</f>
        <v>0</v>
      </c>
      <c r="L30" s="122">
        <f>'Copy &amp; Paste (FRQ)'!H73</f>
        <v>0</v>
      </c>
      <c r="M30" s="122">
        <f t="shared" si="4"/>
        <v>0</v>
      </c>
      <c r="N30" s="122">
        <f t="shared" si="5"/>
        <v>0</v>
      </c>
      <c r="P30" s="122" t="str">
        <f t="shared" si="6"/>
        <v>Student 29</v>
      </c>
      <c r="Q30" s="131">
        <f t="shared" si="7"/>
        <v>0</v>
      </c>
      <c r="R30" s="122">
        <f t="shared" si="8"/>
        <v>0</v>
      </c>
      <c r="T30" s="131">
        <f t="shared" si="9"/>
        <v>0</v>
      </c>
      <c r="U30" s="122">
        <f t="shared" si="10"/>
        <v>1</v>
      </c>
      <c r="W30" s="131"/>
    </row>
    <row r="31" spans="1:44" x14ac:dyDescent="0.35">
      <c r="A31" s="122" t="str">
        <f>'Copy &amp; Paste (MC)'!A32</f>
        <v>Student 30</v>
      </c>
      <c r="B31" s="122">
        <f>'Copy &amp; Paste (MC)'!B32</f>
        <v>0</v>
      </c>
      <c r="C31" s="122">
        <f t="shared" si="2"/>
        <v>0</v>
      </c>
      <c r="E31" s="122" t="str">
        <f>'Copy &amp; Paste (FRQ)'!A74</f>
        <v>Student 30</v>
      </c>
      <c r="F31" s="122">
        <f>'Copy &amp; Paste (FRQ)'!B74</f>
        <v>0</v>
      </c>
      <c r="G31" s="122">
        <f>'Copy &amp; Paste (FRQ)'!C74</f>
        <v>0</v>
      </c>
      <c r="H31" s="122">
        <f t="shared" si="3"/>
        <v>0</v>
      </c>
      <c r="I31" s="122">
        <f>'Copy &amp; Paste (FRQ)'!E74</f>
        <v>0</v>
      </c>
      <c r="J31" s="122">
        <f>'Copy &amp; Paste (FRQ)'!F74</f>
        <v>0</v>
      </c>
      <c r="K31" s="122">
        <f>'Copy &amp; Paste (FRQ)'!G74</f>
        <v>0</v>
      </c>
      <c r="L31" s="122">
        <f>'Copy &amp; Paste (FRQ)'!H74</f>
        <v>0</v>
      </c>
      <c r="M31" s="122">
        <f t="shared" si="4"/>
        <v>0</v>
      </c>
      <c r="N31" s="122">
        <f t="shared" si="5"/>
        <v>0</v>
      </c>
      <c r="P31" s="122" t="str">
        <f t="shared" si="6"/>
        <v>Student 30</v>
      </c>
      <c r="Q31" s="131">
        <f t="shared" si="7"/>
        <v>0</v>
      </c>
      <c r="R31" s="122">
        <f t="shared" si="8"/>
        <v>0</v>
      </c>
      <c r="T31" s="131">
        <f t="shared" si="9"/>
        <v>0</v>
      </c>
      <c r="U31" s="122">
        <f t="shared" si="10"/>
        <v>1</v>
      </c>
      <c r="W31" s="131"/>
    </row>
    <row r="32" spans="1:44" x14ac:dyDescent="0.35">
      <c r="A32" s="122" t="str">
        <f>'Copy &amp; Paste (MC)'!A33</f>
        <v>Student 31</v>
      </c>
      <c r="B32" s="122">
        <f>'Copy &amp; Paste (MC)'!B33</f>
        <v>0</v>
      </c>
      <c r="C32" s="122">
        <f t="shared" si="2"/>
        <v>0</v>
      </c>
      <c r="E32" s="122" t="str">
        <f>'Copy &amp; Paste (FRQ)'!A75</f>
        <v>Student 31</v>
      </c>
      <c r="F32" s="122">
        <f>'Copy &amp; Paste (FRQ)'!B75</f>
        <v>0</v>
      </c>
      <c r="G32" s="122">
        <f>'Copy &amp; Paste (FRQ)'!C75</f>
        <v>0</v>
      </c>
      <c r="H32" s="122">
        <f t="shared" si="3"/>
        <v>0</v>
      </c>
      <c r="I32" s="122">
        <f>'Copy &amp; Paste (FRQ)'!E75</f>
        <v>0</v>
      </c>
      <c r="J32" s="122">
        <f>'Copy &amp; Paste (FRQ)'!F75</f>
        <v>0</v>
      </c>
      <c r="K32" s="122">
        <f>'Copy &amp; Paste (FRQ)'!G75</f>
        <v>0</v>
      </c>
      <c r="L32" s="122">
        <f>'Copy &amp; Paste (FRQ)'!H75</f>
        <v>0</v>
      </c>
      <c r="M32" s="122">
        <f t="shared" si="4"/>
        <v>0</v>
      </c>
      <c r="N32" s="122">
        <f t="shared" si="5"/>
        <v>0</v>
      </c>
      <c r="P32" s="122" t="str">
        <f t="shared" si="6"/>
        <v>Student 31</v>
      </c>
      <c r="Q32" s="131">
        <f t="shared" si="7"/>
        <v>0</v>
      </c>
      <c r="R32" s="122">
        <f t="shared" si="8"/>
        <v>0</v>
      </c>
      <c r="T32" s="131">
        <f t="shared" si="9"/>
        <v>0</v>
      </c>
      <c r="U32" s="122">
        <f t="shared" si="10"/>
        <v>1</v>
      </c>
      <c r="W32" s="131"/>
    </row>
    <row r="33" spans="1:27" x14ac:dyDescent="0.35">
      <c r="A33" s="122" t="str">
        <f>'Copy &amp; Paste (MC)'!A34</f>
        <v>Student 32</v>
      </c>
      <c r="B33" s="122">
        <f>'Copy &amp; Paste (MC)'!B34</f>
        <v>0</v>
      </c>
      <c r="C33" s="122">
        <f t="shared" si="2"/>
        <v>0</v>
      </c>
      <c r="E33" s="122" t="str">
        <f>'Copy &amp; Paste (FRQ)'!A76</f>
        <v>Student 32</v>
      </c>
      <c r="F33" s="122">
        <f>'Copy &amp; Paste (FRQ)'!B76</f>
        <v>0</v>
      </c>
      <c r="G33" s="122">
        <f>'Copy &amp; Paste (FRQ)'!C76</f>
        <v>0</v>
      </c>
      <c r="H33" s="122">
        <f t="shared" si="3"/>
        <v>0</v>
      </c>
      <c r="I33" s="122">
        <f>'Copy &amp; Paste (FRQ)'!E76</f>
        <v>0</v>
      </c>
      <c r="J33" s="122">
        <f>'Copy &amp; Paste (FRQ)'!F76</f>
        <v>0</v>
      </c>
      <c r="K33" s="122">
        <f>'Copy &amp; Paste (FRQ)'!G76</f>
        <v>0</v>
      </c>
      <c r="L33" s="122">
        <f>'Copy &amp; Paste (FRQ)'!H76</f>
        <v>0</v>
      </c>
      <c r="M33" s="122">
        <f t="shared" si="4"/>
        <v>0</v>
      </c>
      <c r="N33" s="122">
        <f t="shared" si="5"/>
        <v>0</v>
      </c>
      <c r="P33" s="122" t="str">
        <f t="shared" si="6"/>
        <v>Student 32</v>
      </c>
      <c r="Q33" s="131">
        <f t="shared" si="7"/>
        <v>0</v>
      </c>
      <c r="R33" s="122">
        <f t="shared" si="8"/>
        <v>0</v>
      </c>
      <c r="T33" s="131">
        <f t="shared" si="9"/>
        <v>0</v>
      </c>
      <c r="U33" s="122">
        <f t="shared" si="10"/>
        <v>1</v>
      </c>
      <c r="W33" s="131"/>
    </row>
    <row r="34" spans="1:27" x14ac:dyDescent="0.35">
      <c r="A34" s="122" t="str">
        <f>'Copy &amp; Paste (MC)'!A35</f>
        <v>Student 33</v>
      </c>
      <c r="B34" s="122">
        <f>'Copy &amp; Paste (MC)'!B35</f>
        <v>0</v>
      </c>
      <c r="C34" s="122">
        <f t="shared" si="2"/>
        <v>0</v>
      </c>
      <c r="E34" s="122" t="str">
        <f>'Copy &amp; Paste (FRQ)'!A77</f>
        <v>Student 33</v>
      </c>
      <c r="F34" s="122">
        <f>'Copy &amp; Paste (FRQ)'!B77</f>
        <v>0</v>
      </c>
      <c r="G34" s="122">
        <f>'Copy &amp; Paste (FRQ)'!C77</f>
        <v>0</v>
      </c>
      <c r="H34" s="122">
        <f t="shared" si="3"/>
        <v>0</v>
      </c>
      <c r="I34" s="122">
        <f>'Copy &amp; Paste (FRQ)'!E77</f>
        <v>0</v>
      </c>
      <c r="J34" s="122">
        <f>'Copy &amp; Paste (FRQ)'!F77</f>
        <v>0</v>
      </c>
      <c r="K34" s="122">
        <f>'Copy &amp; Paste (FRQ)'!G77</f>
        <v>0</v>
      </c>
      <c r="L34" s="122">
        <f>'Copy &amp; Paste (FRQ)'!H77</f>
        <v>0</v>
      </c>
      <c r="M34" s="122">
        <f t="shared" si="4"/>
        <v>0</v>
      </c>
      <c r="N34" s="122">
        <f t="shared" si="5"/>
        <v>0</v>
      </c>
      <c r="P34" s="122" t="str">
        <f t="shared" si="6"/>
        <v>Student 33</v>
      </c>
      <c r="Q34" s="131">
        <f t="shared" si="7"/>
        <v>0</v>
      </c>
      <c r="R34" s="122">
        <f t="shared" si="8"/>
        <v>0</v>
      </c>
      <c r="T34" s="131">
        <f t="shared" si="9"/>
        <v>0</v>
      </c>
      <c r="U34" s="122">
        <f t="shared" si="10"/>
        <v>1</v>
      </c>
      <c r="W34" s="131"/>
    </row>
    <row r="35" spans="1:27" x14ac:dyDescent="0.35">
      <c r="A35" s="122" t="str">
        <f>'Copy &amp; Paste (MC)'!A36</f>
        <v>Student 34</v>
      </c>
      <c r="B35" s="122">
        <f>'Copy &amp; Paste (MC)'!B36</f>
        <v>0</v>
      </c>
      <c r="C35" s="122">
        <f t="shared" si="2"/>
        <v>0</v>
      </c>
      <c r="E35" s="122" t="str">
        <f>'Copy &amp; Paste (FRQ)'!A78</f>
        <v>Student 34</v>
      </c>
      <c r="F35" s="122">
        <f>'Copy &amp; Paste (FRQ)'!B78</f>
        <v>0</v>
      </c>
      <c r="G35" s="122">
        <f>'Copy &amp; Paste (FRQ)'!C78</f>
        <v>0</v>
      </c>
      <c r="H35" s="122">
        <f t="shared" si="3"/>
        <v>0</v>
      </c>
      <c r="I35" s="122">
        <f>'Copy &amp; Paste (FRQ)'!E78</f>
        <v>0</v>
      </c>
      <c r="J35" s="122">
        <f>'Copy &amp; Paste (FRQ)'!F78</f>
        <v>0</v>
      </c>
      <c r="K35" s="122">
        <f>'Copy &amp; Paste (FRQ)'!G78</f>
        <v>0</v>
      </c>
      <c r="L35" s="122">
        <f>'Copy &amp; Paste (FRQ)'!H78</f>
        <v>0</v>
      </c>
      <c r="M35" s="122">
        <f t="shared" si="4"/>
        <v>0</v>
      </c>
      <c r="N35" s="122">
        <f t="shared" si="5"/>
        <v>0</v>
      </c>
      <c r="P35" s="122" t="str">
        <f t="shared" si="6"/>
        <v>Student 34</v>
      </c>
      <c r="Q35" s="131">
        <f t="shared" si="7"/>
        <v>0</v>
      </c>
      <c r="R35" s="122">
        <f t="shared" si="8"/>
        <v>0</v>
      </c>
      <c r="T35" s="131">
        <f t="shared" si="9"/>
        <v>0</v>
      </c>
      <c r="U35" s="122">
        <f t="shared" si="10"/>
        <v>1</v>
      </c>
      <c r="W35" s="131"/>
    </row>
    <row r="36" spans="1:27" x14ac:dyDescent="0.35">
      <c r="A36" s="122" t="str">
        <f>'Copy &amp; Paste (MC)'!A37</f>
        <v>Student 35</v>
      </c>
      <c r="B36" s="122">
        <f>'Copy &amp; Paste (MC)'!B37</f>
        <v>0</v>
      </c>
      <c r="C36" s="122">
        <f t="shared" si="2"/>
        <v>0</v>
      </c>
      <c r="E36" s="122" t="str">
        <f>'Copy &amp; Paste (FRQ)'!A79</f>
        <v>Student 35</v>
      </c>
      <c r="F36" s="122">
        <f>'Copy &amp; Paste (FRQ)'!B79</f>
        <v>0</v>
      </c>
      <c r="G36" s="122">
        <f>'Copy &amp; Paste (FRQ)'!C79</f>
        <v>0</v>
      </c>
      <c r="H36" s="122">
        <f t="shared" si="3"/>
        <v>0</v>
      </c>
      <c r="I36" s="122">
        <f>'Copy &amp; Paste (FRQ)'!E79</f>
        <v>0</v>
      </c>
      <c r="J36" s="122">
        <f>'Copy &amp; Paste (FRQ)'!F79</f>
        <v>0</v>
      </c>
      <c r="K36" s="122">
        <f>'Copy &amp; Paste (FRQ)'!G79</f>
        <v>0</v>
      </c>
      <c r="L36" s="122">
        <f>'Copy &amp; Paste (FRQ)'!H79</f>
        <v>0</v>
      </c>
      <c r="M36" s="122">
        <f t="shared" si="4"/>
        <v>0</v>
      </c>
      <c r="N36" s="122">
        <f t="shared" si="5"/>
        <v>0</v>
      </c>
      <c r="P36" s="122" t="str">
        <f t="shared" si="6"/>
        <v>Student 35</v>
      </c>
      <c r="Q36" s="131">
        <f t="shared" si="7"/>
        <v>0</v>
      </c>
      <c r="R36" s="122">
        <f t="shared" si="8"/>
        <v>0</v>
      </c>
      <c r="T36" s="131">
        <f t="shared" si="9"/>
        <v>0</v>
      </c>
      <c r="U36" s="122">
        <f t="shared" si="10"/>
        <v>1</v>
      </c>
      <c r="W36" s="131"/>
    </row>
    <row r="37" spans="1:27" x14ac:dyDescent="0.35">
      <c r="A37" s="122" t="str">
        <f>'Copy &amp; Paste (MC)'!A38</f>
        <v>Student 36</v>
      </c>
      <c r="B37" s="122">
        <f>'Copy &amp; Paste (MC)'!B38</f>
        <v>0</v>
      </c>
      <c r="C37" s="122">
        <f t="shared" si="2"/>
        <v>0</v>
      </c>
      <c r="E37" s="122" t="str">
        <f>'Copy &amp; Paste (FRQ)'!A80</f>
        <v>Student 36</v>
      </c>
      <c r="F37" s="122">
        <f>'Copy &amp; Paste (FRQ)'!B80</f>
        <v>0</v>
      </c>
      <c r="G37" s="122">
        <f>'Copy &amp; Paste (FRQ)'!C80</f>
        <v>0</v>
      </c>
      <c r="H37" s="122">
        <f t="shared" si="3"/>
        <v>0</v>
      </c>
      <c r="I37" s="122">
        <f>'Copy &amp; Paste (FRQ)'!E80</f>
        <v>0</v>
      </c>
      <c r="J37" s="122">
        <f>'Copy &amp; Paste (FRQ)'!F80</f>
        <v>0</v>
      </c>
      <c r="K37" s="122">
        <f>'Copy &amp; Paste (FRQ)'!G80</f>
        <v>0</v>
      </c>
      <c r="L37" s="122">
        <f>'Copy &amp; Paste (FRQ)'!H80</f>
        <v>0</v>
      </c>
      <c r="M37" s="122">
        <f t="shared" si="4"/>
        <v>0</v>
      </c>
      <c r="N37" s="122">
        <f t="shared" si="5"/>
        <v>0</v>
      </c>
      <c r="P37" s="122" t="str">
        <f t="shared" si="6"/>
        <v>Student 36</v>
      </c>
      <c r="Q37" s="131">
        <f t="shared" si="7"/>
        <v>0</v>
      </c>
      <c r="R37" s="122">
        <f t="shared" si="8"/>
        <v>0</v>
      </c>
      <c r="T37" s="131">
        <f t="shared" si="9"/>
        <v>0</v>
      </c>
      <c r="U37" s="122">
        <f t="shared" si="10"/>
        <v>1</v>
      </c>
      <c r="W37" s="131"/>
    </row>
    <row r="38" spans="1:27" x14ac:dyDescent="0.35">
      <c r="A38" s="122" t="str">
        <f>'Copy &amp; Paste (MC)'!A39</f>
        <v>Student 37</v>
      </c>
      <c r="B38" s="122">
        <f>'Copy &amp; Paste (MC)'!B39</f>
        <v>0</v>
      </c>
      <c r="C38" s="122">
        <f t="shared" si="2"/>
        <v>0</v>
      </c>
      <c r="E38" s="122" t="str">
        <f>'Copy &amp; Paste (FRQ)'!A81</f>
        <v>Student 37</v>
      </c>
      <c r="F38" s="122">
        <f>'Copy &amp; Paste (FRQ)'!B81</f>
        <v>0</v>
      </c>
      <c r="G38" s="122">
        <f>'Copy &amp; Paste (FRQ)'!C81</f>
        <v>0</v>
      </c>
      <c r="H38" s="122">
        <f t="shared" si="3"/>
        <v>0</v>
      </c>
      <c r="I38" s="122">
        <f>'Copy &amp; Paste (FRQ)'!E81</f>
        <v>0</v>
      </c>
      <c r="J38" s="122">
        <f>'Copy &amp; Paste (FRQ)'!F81</f>
        <v>0</v>
      </c>
      <c r="K38" s="122">
        <f>'Copy &amp; Paste (FRQ)'!G81</f>
        <v>0</v>
      </c>
      <c r="L38" s="122">
        <f>'Copy &amp; Paste (FRQ)'!H81</f>
        <v>0</v>
      </c>
      <c r="M38" s="122">
        <f t="shared" si="4"/>
        <v>0</v>
      </c>
      <c r="N38" s="122">
        <f t="shared" si="5"/>
        <v>0</v>
      </c>
      <c r="P38" s="122" t="str">
        <f t="shared" si="6"/>
        <v>Student 37</v>
      </c>
      <c r="Q38" s="131">
        <f t="shared" si="7"/>
        <v>0</v>
      </c>
      <c r="R38" s="122">
        <f t="shared" si="8"/>
        <v>0</v>
      </c>
      <c r="T38" s="131">
        <f t="shared" si="9"/>
        <v>0</v>
      </c>
      <c r="U38" s="122">
        <f t="shared" si="10"/>
        <v>1</v>
      </c>
      <c r="W38" s="131"/>
    </row>
    <row r="39" spans="1:27" x14ac:dyDescent="0.35">
      <c r="A39" s="122" t="str">
        <f>'Copy &amp; Paste (MC)'!A40</f>
        <v>Student 38</v>
      </c>
      <c r="B39" s="122">
        <f>'Copy &amp; Paste (MC)'!B40</f>
        <v>0</v>
      </c>
      <c r="C39" s="122">
        <f t="shared" si="2"/>
        <v>0</v>
      </c>
      <c r="E39" s="122" t="str">
        <f>'Copy &amp; Paste (FRQ)'!A82</f>
        <v>Student 38</v>
      </c>
      <c r="F39" s="122">
        <f>'Copy &amp; Paste (FRQ)'!B82</f>
        <v>0</v>
      </c>
      <c r="G39" s="122">
        <f>'Copy &amp; Paste (FRQ)'!C82</f>
        <v>0</v>
      </c>
      <c r="H39" s="122">
        <f t="shared" si="3"/>
        <v>0</v>
      </c>
      <c r="I39" s="122">
        <f>'Copy &amp; Paste (FRQ)'!E82</f>
        <v>0</v>
      </c>
      <c r="J39" s="122">
        <f>'Copy &amp; Paste (FRQ)'!F82</f>
        <v>0</v>
      </c>
      <c r="K39" s="122">
        <f>'Copy &amp; Paste (FRQ)'!G82</f>
        <v>0</v>
      </c>
      <c r="L39" s="122">
        <f>'Copy &amp; Paste (FRQ)'!H82</f>
        <v>0</v>
      </c>
      <c r="M39" s="122">
        <f t="shared" si="4"/>
        <v>0</v>
      </c>
      <c r="N39" s="122">
        <f t="shared" si="5"/>
        <v>0</v>
      </c>
      <c r="P39" s="122" t="str">
        <f t="shared" si="6"/>
        <v>Student 38</v>
      </c>
      <c r="Q39" s="131">
        <f t="shared" si="7"/>
        <v>0</v>
      </c>
      <c r="R39" s="122">
        <f t="shared" si="8"/>
        <v>0</v>
      </c>
      <c r="T39" s="131">
        <f t="shared" si="9"/>
        <v>0</v>
      </c>
      <c r="U39" s="122">
        <f t="shared" si="10"/>
        <v>1</v>
      </c>
      <c r="W39" s="131"/>
    </row>
    <row r="40" spans="1:27" x14ac:dyDescent="0.35">
      <c r="A40" s="122" t="str">
        <f>'Copy &amp; Paste (MC)'!A41</f>
        <v>Student 39</v>
      </c>
      <c r="B40" s="122">
        <f>'Copy &amp; Paste (MC)'!B41</f>
        <v>0</v>
      </c>
      <c r="C40" s="122">
        <f t="shared" si="2"/>
        <v>0</v>
      </c>
      <c r="E40" s="122" t="str">
        <f>'Copy &amp; Paste (FRQ)'!A83</f>
        <v>Student 39</v>
      </c>
      <c r="F40" s="122">
        <f>'Copy &amp; Paste (FRQ)'!B83</f>
        <v>0</v>
      </c>
      <c r="G40" s="122">
        <f>'Copy &amp; Paste (FRQ)'!C83</f>
        <v>0</v>
      </c>
      <c r="H40" s="122">
        <f t="shared" si="3"/>
        <v>0</v>
      </c>
      <c r="I40" s="122">
        <f>'Copy &amp; Paste (FRQ)'!E83</f>
        <v>0</v>
      </c>
      <c r="J40" s="122">
        <f>'Copy &amp; Paste (FRQ)'!F83</f>
        <v>0</v>
      </c>
      <c r="K40" s="122">
        <f>'Copy &amp; Paste (FRQ)'!G83</f>
        <v>0</v>
      </c>
      <c r="L40" s="122">
        <f>'Copy &amp; Paste (FRQ)'!H83</f>
        <v>0</v>
      </c>
      <c r="M40" s="122">
        <f t="shared" si="4"/>
        <v>0</v>
      </c>
      <c r="N40" s="122">
        <f t="shared" si="5"/>
        <v>0</v>
      </c>
      <c r="P40" s="122" t="str">
        <f t="shared" si="6"/>
        <v>Student 39</v>
      </c>
      <c r="Q40" s="131">
        <f t="shared" si="7"/>
        <v>0</v>
      </c>
      <c r="R40" s="122">
        <f t="shared" si="8"/>
        <v>0</v>
      </c>
      <c r="T40" s="131">
        <f t="shared" si="9"/>
        <v>0</v>
      </c>
      <c r="U40" s="122">
        <f t="shared" si="10"/>
        <v>1</v>
      </c>
      <c r="W40" s="131"/>
    </row>
    <row r="41" spans="1:27" x14ac:dyDescent="0.35">
      <c r="A41" s="122" t="str">
        <f>'Copy &amp; Paste (MC)'!A42</f>
        <v>Student 40</v>
      </c>
      <c r="B41" s="122">
        <f>'Copy &amp; Paste (MC)'!B42</f>
        <v>0</v>
      </c>
      <c r="C41" s="122">
        <f t="shared" si="2"/>
        <v>0</v>
      </c>
      <c r="E41" s="122" t="str">
        <f>'Copy &amp; Paste (FRQ)'!A84</f>
        <v>Student 40</v>
      </c>
      <c r="F41" s="122">
        <f>'Copy &amp; Paste (FRQ)'!B84</f>
        <v>0</v>
      </c>
      <c r="G41" s="122">
        <f>'Copy &amp; Paste (FRQ)'!C84</f>
        <v>0</v>
      </c>
      <c r="H41" s="122">
        <f t="shared" si="3"/>
        <v>0</v>
      </c>
      <c r="I41" s="122">
        <f>'Copy &amp; Paste (FRQ)'!E84</f>
        <v>0</v>
      </c>
      <c r="J41" s="122">
        <f>'Copy &amp; Paste (FRQ)'!F84</f>
        <v>0</v>
      </c>
      <c r="K41" s="122">
        <f>'Copy &amp; Paste (FRQ)'!G84</f>
        <v>0</v>
      </c>
      <c r="L41" s="122">
        <f>'Copy &amp; Paste (FRQ)'!H84</f>
        <v>0</v>
      </c>
      <c r="M41" s="122">
        <f t="shared" si="4"/>
        <v>0</v>
      </c>
      <c r="N41" s="122">
        <f t="shared" si="5"/>
        <v>0</v>
      </c>
      <c r="P41" s="122" t="str">
        <f t="shared" si="6"/>
        <v>Student 40</v>
      </c>
      <c r="Q41" s="131">
        <f t="shared" si="7"/>
        <v>0</v>
      </c>
      <c r="R41" s="122">
        <f t="shared" si="8"/>
        <v>0</v>
      </c>
      <c r="T41" s="131">
        <f t="shared" si="9"/>
        <v>0</v>
      </c>
      <c r="U41" s="122">
        <f t="shared" si="10"/>
        <v>1</v>
      </c>
      <c r="W41" s="131"/>
    </row>
    <row r="42" spans="1:27" x14ac:dyDescent="0.35">
      <c r="E42" s="122" t="s">
        <v>1</v>
      </c>
      <c r="F42" s="122">
        <f>AVERAGE(F2:F41)</f>
        <v>0</v>
      </c>
      <c r="G42" s="122">
        <f>AVERAGE(G2:G41)</f>
        <v>0</v>
      </c>
      <c r="I42" s="122">
        <f>AVERAGE(I2:I41)</f>
        <v>0</v>
      </c>
      <c r="J42" s="122">
        <f t="shared" ref="J42:L42" si="11">AVERAGE(J2:J41)</f>
        <v>0</v>
      </c>
      <c r="K42" s="122">
        <f t="shared" si="11"/>
        <v>0</v>
      </c>
      <c r="L42" s="122">
        <f t="shared" si="11"/>
        <v>0</v>
      </c>
      <c r="Q42" s="131"/>
      <c r="T42" s="132" t="s">
        <v>29</v>
      </c>
      <c r="U42" s="132"/>
      <c r="V42" s="132"/>
      <c r="X42" s="143"/>
      <c r="Y42" s="143"/>
      <c r="Z42" s="143"/>
      <c r="AA42" s="123"/>
    </row>
    <row r="43" spans="1:27" x14ac:dyDescent="0.35">
      <c r="Q43" s="131"/>
      <c r="T43" s="122">
        <f>COUNTIF(U2:U41,$U$43)</f>
        <v>0</v>
      </c>
      <c r="U43" s="136">
        <v>5</v>
      </c>
      <c r="V43" s="122">
        <f>(T43/$T$48)*100</f>
        <v>0</v>
      </c>
      <c r="X43" s="123"/>
      <c r="Y43" s="123"/>
      <c r="Z43" s="123"/>
      <c r="AA43" s="123"/>
    </row>
    <row r="44" spans="1:27" x14ac:dyDescent="0.35">
      <c r="Q44" s="131"/>
      <c r="T44" s="122">
        <f>COUNTIF(U2:U41,$U$44)</f>
        <v>0</v>
      </c>
      <c r="U44" s="139">
        <v>4</v>
      </c>
      <c r="V44" s="122">
        <f>(T44/$T$48)*100</f>
        <v>0</v>
      </c>
      <c r="W44" s="122" t="s">
        <v>44</v>
      </c>
      <c r="X44" s="123"/>
      <c r="Y44" s="123"/>
      <c r="Z44" s="123"/>
      <c r="AA44" s="123"/>
    </row>
    <row r="45" spans="1:27" x14ac:dyDescent="0.35">
      <c r="Q45" s="131"/>
      <c r="T45" s="122">
        <f>COUNTIF(U2:U41,$U$45)</f>
        <v>0</v>
      </c>
      <c r="U45" s="121">
        <v>3</v>
      </c>
      <c r="V45" s="122">
        <f>(T45/$T$48)*100</f>
        <v>0</v>
      </c>
      <c r="W45" s="121">
        <f>SUM(V43:V45)</f>
        <v>0</v>
      </c>
      <c r="X45" s="123"/>
      <c r="Y45" s="123"/>
      <c r="Z45" s="123"/>
      <c r="AA45" s="123"/>
    </row>
    <row r="46" spans="1:27" x14ac:dyDescent="0.35">
      <c r="Q46" s="131"/>
      <c r="T46" s="122">
        <f>COUNTIF(U2:U41,$U$46)</f>
        <v>0</v>
      </c>
      <c r="U46" s="140">
        <v>2</v>
      </c>
      <c r="V46" s="122">
        <f>(T46/$T$48)*100</f>
        <v>0</v>
      </c>
      <c r="X46" s="123"/>
      <c r="Y46" s="123"/>
      <c r="Z46" s="123"/>
      <c r="AA46" s="123"/>
    </row>
    <row r="47" spans="1:27" x14ac:dyDescent="0.35">
      <c r="Q47" s="131"/>
      <c r="T47" s="122">
        <f>COUNTIF(U2:U41,$U$47)</f>
        <v>40</v>
      </c>
      <c r="U47" s="137">
        <v>1</v>
      </c>
      <c r="V47" s="122">
        <f>(T47/$T$48)*100</f>
        <v>100</v>
      </c>
      <c r="X47" s="123"/>
      <c r="Y47" s="123"/>
      <c r="Z47" s="123"/>
      <c r="AA47" s="123"/>
    </row>
    <row r="48" spans="1:27" x14ac:dyDescent="0.35">
      <c r="Q48" s="131"/>
      <c r="T48" s="122">
        <f>SUM(T43:T47)</f>
        <v>40</v>
      </c>
      <c r="X48" s="123"/>
      <c r="Y48" s="123"/>
      <c r="Z48" s="123"/>
      <c r="AA48" s="123"/>
    </row>
    <row r="49" spans="17:20" x14ac:dyDescent="0.35">
      <c r="Q49" s="131"/>
      <c r="T49" s="131"/>
    </row>
    <row r="50" spans="17:20" x14ac:dyDescent="0.35">
      <c r="Q50" s="131"/>
      <c r="T50" s="131" t="s">
        <v>358</v>
      </c>
    </row>
    <row r="51" spans="17:20" x14ac:dyDescent="0.35">
      <c r="Q51" s="131"/>
      <c r="T51" s="131"/>
    </row>
    <row r="52" spans="17:20" x14ac:dyDescent="0.35">
      <c r="Q52" s="131"/>
      <c r="T52" s="131"/>
    </row>
    <row r="53" spans="17:20" x14ac:dyDescent="0.35">
      <c r="Q53" s="131"/>
      <c r="T53" s="131"/>
    </row>
    <row r="54" spans="17:20" x14ac:dyDescent="0.35">
      <c r="Q54" s="131"/>
      <c r="T54" s="131"/>
    </row>
    <row r="55" spans="17:20" x14ac:dyDescent="0.35">
      <c r="Q55" s="131"/>
      <c r="T55" s="131"/>
    </row>
    <row r="56" spans="17:20" x14ac:dyDescent="0.35">
      <c r="Q56" s="131"/>
      <c r="T56" s="131"/>
    </row>
    <row r="57" spans="17:20" x14ac:dyDescent="0.35">
      <c r="Q57" s="131"/>
      <c r="T57" s="131"/>
    </row>
  </sheetData>
  <sheetProtection algorithmName="SHA-512" hashValue="te+41L1FLerrLb9qToFsXaLtJZ+AsaOGJHGgLrOYr3K27UjXMYxwh5NeuLI75ndMtOFQVHYVvypbdjrNpd6URg==" saltValue="PX3fAWpukHxyPwMNkpbkhQ==" spinCount="100000" sheet="1" selectLockedCells="1"/>
  <sortState xmlns:xlrd2="http://schemas.microsoft.com/office/spreadsheetml/2017/richdata2" ref="AP1:AS23">
    <sortCondition descending="1" ref="AQ2"/>
  </sortState>
  <mergeCells count="3">
    <mergeCell ref="AP1:AQ1"/>
    <mergeCell ref="T42:V42"/>
    <mergeCell ref="X42:Z42"/>
  </mergeCells>
  <conditionalFormatting sqref="AR25:AR41 AR1:AR23 U49:U57 U2:U41">
    <cfRule type="cellIs" dxfId="63" priority="73" operator="equal">
      <formula>1</formula>
    </cfRule>
  </conditionalFormatting>
  <conditionalFormatting sqref="AR25:AR41 AR23 U96:U1048576 U49:U88 U1:U41">
    <cfRule type="cellIs" dxfId="62" priority="68" operator="equal">
      <formula>5</formula>
    </cfRule>
    <cfRule type="cellIs" dxfId="61" priority="69" operator="equal">
      <formula>4</formula>
    </cfRule>
    <cfRule type="cellIs" dxfId="60" priority="70" operator="equal">
      <formula>3</formula>
    </cfRule>
    <cfRule type="cellIs" dxfId="59" priority="71" operator="equal">
      <formula>2</formula>
    </cfRule>
    <cfRule type="cellIs" dxfId="58" priority="72" operator="equal">
      <formula>1</formula>
    </cfRule>
  </conditionalFormatting>
  <conditionalFormatting sqref="AS1:AS23">
    <cfRule type="cellIs" dxfId="57" priority="57" operator="equal">
      <formula>1</formula>
    </cfRule>
    <cfRule type="cellIs" dxfId="56" priority="58" operator="equal">
      <formula>2</formula>
    </cfRule>
    <cfRule type="cellIs" dxfId="55" priority="59" operator="equal">
      <formula>3</formula>
    </cfRule>
    <cfRule type="cellIs" dxfId="54" priority="60" operator="equal">
      <formula>4</formula>
    </cfRule>
    <cfRule type="cellIs" dxfId="53" priority="61" operator="equal">
      <formula>5</formula>
    </cfRule>
  </conditionalFormatting>
  <conditionalFormatting sqref="AR1:AR22">
    <cfRule type="cellIs" dxfId="52" priority="34" operator="equal">
      <formula>4</formula>
    </cfRule>
    <cfRule type="cellIs" dxfId="51" priority="35" operator="equal">
      <formula>3</formula>
    </cfRule>
    <cfRule type="cellIs" dxfId="50" priority="36" operator="equal">
      <formula>2</formula>
    </cfRule>
    <cfRule type="cellIs" dxfId="49" priority="37" operator="equal">
      <formula>1</formula>
    </cfRule>
    <cfRule type="cellIs" dxfId="48" priority="39" operator="equal">
      <formula>5</formula>
    </cfRule>
  </conditionalFormatting>
  <conditionalFormatting sqref="X2:X41">
    <cfRule type="cellIs" dxfId="45" priority="21" operator="equal">
      <formula>1</formula>
    </cfRule>
  </conditionalFormatting>
  <conditionalFormatting sqref="X1:Y1 X2:X41">
    <cfRule type="cellIs" dxfId="44" priority="16" operator="equal">
      <formula>5</formula>
    </cfRule>
    <cfRule type="cellIs" dxfId="43" priority="17" operator="equal">
      <formula>4</formula>
    </cfRule>
    <cfRule type="cellIs" dxfId="42" priority="18" operator="equal">
      <formula>3</formula>
    </cfRule>
    <cfRule type="cellIs" dxfId="41" priority="19" operator="equal">
      <formula>2</formula>
    </cfRule>
    <cfRule type="cellIs" dxfId="40" priority="20" operator="equal">
      <formula>1</formula>
    </cfRule>
  </conditionalFormatting>
  <conditionalFormatting sqref="Y2:Y41">
    <cfRule type="cellIs" dxfId="39" priority="11" operator="equal">
      <formula>95</formula>
    </cfRule>
    <cfRule type="cellIs" dxfId="38" priority="12" operator="equal">
      <formula>85</formula>
    </cfRule>
    <cfRule type="cellIs" dxfId="37" priority="13" operator="equal">
      <formula>79</formula>
    </cfRule>
    <cfRule type="cellIs" dxfId="36" priority="14" operator="equal">
      <formula>74</formula>
    </cfRule>
    <cfRule type="cellIs" dxfId="35" priority="15" operator="equal">
      <formula>60</formula>
    </cfRule>
  </conditionalFormatting>
  <conditionalFormatting sqref="U42:U48">
    <cfRule type="cellIs" dxfId="34" priority="6" operator="equal">
      <formula>5</formula>
    </cfRule>
    <cfRule type="cellIs" dxfId="33" priority="7" operator="equal">
      <formula>4</formula>
    </cfRule>
    <cfRule type="cellIs" dxfId="32" priority="8" operator="equal">
      <formula>3</formula>
    </cfRule>
    <cfRule type="cellIs" dxfId="31" priority="9" operator="equal">
      <formula>2</formula>
    </cfRule>
    <cfRule type="cellIs" dxfId="30" priority="10" operator="equal">
      <formula>1</formula>
    </cfRule>
  </conditionalFormatting>
  <conditionalFormatting sqref="Y42:Y48">
    <cfRule type="cellIs" dxfId="29" priority="1" operator="equal">
      <formula>5</formula>
    </cfRule>
    <cfRule type="cellIs" dxfId="28" priority="2" operator="equal">
      <formula>4</formula>
    </cfRule>
    <cfRule type="cellIs" dxfId="27" priority="3" operator="equal">
      <formula>3</formula>
    </cfRule>
    <cfRule type="cellIs" dxfId="26" priority="4" operator="equal">
      <formula>2</formula>
    </cfRule>
    <cfRule type="cellIs" dxfId="25" priority="5" operator="equal">
      <formula>1</formula>
    </cfRule>
  </conditionalFormatting>
  <pageMargins left="0.7" right="0.7" top="0.75" bottom="0.75" header="0.3" footer="0.3"/>
  <pageSetup scale="3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1580-FAB3-4B0A-ADE5-33CFBB2814C3}">
  <dimension ref="A1:G61"/>
  <sheetViews>
    <sheetView workbookViewId="0">
      <selection activeCell="L16" sqref="L16"/>
    </sheetView>
  </sheetViews>
  <sheetFormatPr defaultColWidth="9.1796875" defaultRowHeight="14.5" x14ac:dyDescent="0.35"/>
  <cols>
    <col min="1" max="1" width="9.1796875" style="46"/>
    <col min="2" max="2" width="7" style="46" customWidth="1"/>
    <col min="3" max="3" width="9.1796875" style="46"/>
    <col min="4" max="4" width="6" style="46" customWidth="1"/>
    <col min="5" max="5" width="9.1796875" style="46" customWidth="1"/>
    <col min="6" max="6" width="10.1796875" style="46" customWidth="1"/>
    <col min="7" max="7" width="14.81640625" style="46" customWidth="1"/>
    <col min="8" max="14" width="9.1796875" style="46"/>
    <col min="15" max="15" width="10.1796875" style="46" customWidth="1"/>
    <col min="16" max="16384" width="9.1796875" style="46"/>
  </cols>
  <sheetData>
    <row r="1" spans="1:7" x14ac:dyDescent="0.35">
      <c r="A1" s="85" t="s">
        <v>42</v>
      </c>
      <c r="B1" s="85" t="s">
        <v>45</v>
      </c>
      <c r="C1" s="85" t="s">
        <v>35</v>
      </c>
      <c r="D1" s="85" t="s">
        <v>46</v>
      </c>
      <c r="E1" s="85" t="s">
        <v>43</v>
      </c>
      <c r="F1" s="85" t="s">
        <v>43</v>
      </c>
      <c r="G1" s="85" t="s">
        <v>96</v>
      </c>
    </row>
    <row r="2" spans="1:7" x14ac:dyDescent="0.35">
      <c r="A2" s="84">
        <v>1</v>
      </c>
      <c r="B2" s="84">
        <v>1</v>
      </c>
      <c r="C2" s="84" t="s">
        <v>121</v>
      </c>
      <c r="D2" s="84" t="s">
        <v>122</v>
      </c>
      <c r="E2" s="84" t="s">
        <v>85</v>
      </c>
      <c r="F2" s="84" t="s">
        <v>123</v>
      </c>
      <c r="G2" s="84" t="s">
        <v>124</v>
      </c>
    </row>
    <row r="3" spans="1:7" x14ac:dyDescent="0.35">
      <c r="A3" s="84">
        <v>2</v>
      </c>
      <c r="B3" s="84">
        <v>2</v>
      </c>
      <c r="C3" s="84" t="s">
        <v>125</v>
      </c>
      <c r="D3" s="84" t="s">
        <v>56</v>
      </c>
      <c r="E3" s="84" t="s">
        <v>81</v>
      </c>
      <c r="F3" s="84" t="s">
        <v>126</v>
      </c>
      <c r="G3" s="84" t="s">
        <v>127</v>
      </c>
    </row>
    <row r="4" spans="1:7" x14ac:dyDescent="0.35">
      <c r="A4" s="84">
        <v>3</v>
      </c>
      <c r="B4" s="84">
        <v>3</v>
      </c>
      <c r="C4" s="84" t="s">
        <v>128</v>
      </c>
      <c r="D4" s="84" t="s">
        <v>122</v>
      </c>
      <c r="E4" s="84" t="s">
        <v>82</v>
      </c>
      <c r="F4" s="84" t="s">
        <v>129</v>
      </c>
      <c r="G4" s="84" t="s">
        <v>130</v>
      </c>
    </row>
    <row r="5" spans="1:7" x14ac:dyDescent="0.35">
      <c r="A5" s="84">
        <v>4</v>
      </c>
      <c r="B5" s="84">
        <v>2</v>
      </c>
      <c r="C5" s="84" t="s">
        <v>131</v>
      </c>
      <c r="D5" s="84" t="s">
        <v>122</v>
      </c>
      <c r="E5" s="84" t="s">
        <v>81</v>
      </c>
      <c r="F5" s="84" t="s">
        <v>132</v>
      </c>
      <c r="G5" s="84" t="s">
        <v>133</v>
      </c>
    </row>
    <row r="6" spans="1:7" x14ac:dyDescent="0.35">
      <c r="A6" s="84">
        <v>5</v>
      </c>
      <c r="B6" s="84">
        <v>3</v>
      </c>
      <c r="C6" s="84" t="s">
        <v>134</v>
      </c>
      <c r="D6" s="84" t="s">
        <v>49</v>
      </c>
      <c r="E6" s="84" t="s">
        <v>82</v>
      </c>
      <c r="F6" s="84" t="s">
        <v>135</v>
      </c>
      <c r="G6" s="84" t="s">
        <v>136</v>
      </c>
    </row>
    <row r="7" spans="1:7" x14ac:dyDescent="0.35">
      <c r="A7" s="84">
        <v>6</v>
      </c>
      <c r="B7" s="84">
        <v>3</v>
      </c>
      <c r="C7" s="84" t="s">
        <v>134</v>
      </c>
      <c r="D7" s="84" t="s">
        <v>63</v>
      </c>
      <c r="E7" s="84" t="s">
        <v>82</v>
      </c>
      <c r="F7" s="84" t="s">
        <v>135</v>
      </c>
      <c r="G7" s="84" t="s">
        <v>137</v>
      </c>
    </row>
    <row r="8" spans="1:7" x14ac:dyDescent="0.35">
      <c r="A8" s="84">
        <v>7</v>
      </c>
      <c r="B8" s="84">
        <v>4</v>
      </c>
      <c r="C8" s="84" t="s">
        <v>138</v>
      </c>
      <c r="D8" s="84" t="s">
        <v>47</v>
      </c>
      <c r="E8" s="84" t="s">
        <v>79</v>
      </c>
      <c r="F8" s="84" t="s">
        <v>112</v>
      </c>
      <c r="G8" s="84" t="s">
        <v>105</v>
      </c>
    </row>
    <row r="9" spans="1:7" x14ac:dyDescent="0.35">
      <c r="A9" s="84">
        <v>8</v>
      </c>
      <c r="B9" s="84">
        <v>3</v>
      </c>
      <c r="C9" s="84" t="s">
        <v>134</v>
      </c>
      <c r="D9" s="84" t="s">
        <v>122</v>
      </c>
      <c r="E9" s="84" t="s">
        <v>82</v>
      </c>
      <c r="F9" s="84" t="s">
        <v>135</v>
      </c>
      <c r="G9" s="84" t="s">
        <v>139</v>
      </c>
    </row>
    <row r="10" spans="1:7" x14ac:dyDescent="0.35">
      <c r="A10" s="84">
        <v>9</v>
      </c>
      <c r="B10" s="84">
        <v>1</v>
      </c>
      <c r="C10" s="84" t="s">
        <v>121</v>
      </c>
      <c r="D10" s="84" t="s">
        <v>53</v>
      </c>
      <c r="E10" s="84" t="s">
        <v>85</v>
      </c>
      <c r="F10" s="84" t="s">
        <v>123</v>
      </c>
      <c r="G10" s="84" t="s">
        <v>140</v>
      </c>
    </row>
    <row r="11" spans="1:7" x14ac:dyDescent="0.35">
      <c r="A11" s="84">
        <v>10</v>
      </c>
      <c r="B11" s="84">
        <v>6</v>
      </c>
      <c r="C11" s="84" t="s">
        <v>141</v>
      </c>
      <c r="D11" s="84" t="s">
        <v>53</v>
      </c>
      <c r="E11" s="84" t="s">
        <v>83</v>
      </c>
      <c r="F11" s="84" t="s">
        <v>142</v>
      </c>
      <c r="G11" s="84" t="s">
        <v>143</v>
      </c>
    </row>
    <row r="12" spans="1:7" x14ac:dyDescent="0.35">
      <c r="A12" s="84">
        <v>11</v>
      </c>
      <c r="B12" s="84">
        <v>7</v>
      </c>
      <c r="C12" s="84" t="s">
        <v>144</v>
      </c>
      <c r="D12" s="84" t="s">
        <v>122</v>
      </c>
      <c r="E12" s="84" t="s">
        <v>89</v>
      </c>
      <c r="F12" s="84" t="s">
        <v>145</v>
      </c>
      <c r="G12" s="84" t="s">
        <v>146</v>
      </c>
    </row>
    <row r="13" spans="1:7" x14ac:dyDescent="0.35">
      <c r="A13" s="84">
        <v>12</v>
      </c>
      <c r="B13" s="84">
        <v>4</v>
      </c>
      <c r="C13" s="84" t="s">
        <v>138</v>
      </c>
      <c r="D13" s="84" t="s">
        <v>49</v>
      </c>
      <c r="E13" s="84" t="s">
        <v>79</v>
      </c>
      <c r="F13" s="84" t="s">
        <v>112</v>
      </c>
      <c r="G13" s="84" t="s">
        <v>105</v>
      </c>
    </row>
    <row r="14" spans="1:7" x14ac:dyDescent="0.35">
      <c r="A14" s="84">
        <v>13</v>
      </c>
      <c r="B14" s="84">
        <v>8</v>
      </c>
      <c r="C14" s="84" t="s">
        <v>147</v>
      </c>
      <c r="D14" s="84" t="s">
        <v>63</v>
      </c>
      <c r="E14" s="84" t="s">
        <v>79</v>
      </c>
      <c r="F14" s="84" t="s">
        <v>55</v>
      </c>
      <c r="G14" s="84" t="s">
        <v>57</v>
      </c>
    </row>
    <row r="15" spans="1:7" x14ac:dyDescent="0.35">
      <c r="A15" s="84">
        <v>14</v>
      </c>
      <c r="B15" s="84">
        <v>8</v>
      </c>
      <c r="C15" s="84" t="s">
        <v>147</v>
      </c>
      <c r="D15" s="84" t="s">
        <v>107</v>
      </c>
      <c r="E15" s="84" t="s">
        <v>79</v>
      </c>
      <c r="F15" s="84" t="s">
        <v>55</v>
      </c>
      <c r="G15" s="84" t="s">
        <v>57</v>
      </c>
    </row>
    <row r="16" spans="1:7" x14ac:dyDescent="0.35">
      <c r="A16" s="84">
        <v>15</v>
      </c>
      <c r="B16" s="84">
        <v>8</v>
      </c>
      <c r="C16" s="84" t="s">
        <v>148</v>
      </c>
      <c r="D16" s="84" t="s">
        <v>58</v>
      </c>
      <c r="E16" s="84" t="s">
        <v>76</v>
      </c>
      <c r="F16" s="84" t="s">
        <v>48</v>
      </c>
      <c r="G16" s="84" t="s">
        <v>50</v>
      </c>
    </row>
    <row r="17" spans="1:7" x14ac:dyDescent="0.35">
      <c r="A17" s="84">
        <v>16</v>
      </c>
      <c r="B17" s="84">
        <v>4</v>
      </c>
      <c r="C17" s="84" t="s">
        <v>138</v>
      </c>
      <c r="D17" s="84" t="s">
        <v>149</v>
      </c>
      <c r="E17" s="84" t="s">
        <v>79</v>
      </c>
      <c r="F17" s="84" t="s">
        <v>112</v>
      </c>
      <c r="G17" s="84" t="s">
        <v>105</v>
      </c>
    </row>
    <row r="18" spans="1:7" x14ac:dyDescent="0.35">
      <c r="A18" s="84">
        <v>17</v>
      </c>
      <c r="B18" s="84">
        <v>8</v>
      </c>
      <c r="C18" s="84" t="s">
        <v>150</v>
      </c>
      <c r="D18" s="84" t="s">
        <v>151</v>
      </c>
      <c r="E18" s="84" t="s">
        <v>82</v>
      </c>
      <c r="F18" s="84" t="s">
        <v>152</v>
      </c>
      <c r="G18" s="84" t="s">
        <v>153</v>
      </c>
    </row>
    <row r="19" spans="1:7" x14ac:dyDescent="0.35">
      <c r="A19" s="84">
        <v>18</v>
      </c>
      <c r="B19" s="84">
        <v>7</v>
      </c>
      <c r="C19" s="84" t="s">
        <v>154</v>
      </c>
      <c r="D19" s="84" t="s">
        <v>107</v>
      </c>
      <c r="E19" s="84" t="s">
        <v>78</v>
      </c>
      <c r="F19" s="84" t="s">
        <v>113</v>
      </c>
      <c r="G19" s="84" t="s">
        <v>106</v>
      </c>
    </row>
    <row r="20" spans="1:7" x14ac:dyDescent="0.35">
      <c r="A20" s="84">
        <v>19</v>
      </c>
      <c r="B20" s="84">
        <v>6</v>
      </c>
      <c r="C20" s="84" t="s">
        <v>155</v>
      </c>
      <c r="D20" s="84" t="s">
        <v>99</v>
      </c>
      <c r="E20" s="84" t="s">
        <v>83</v>
      </c>
      <c r="F20" s="84" t="s">
        <v>156</v>
      </c>
      <c r="G20" s="84" t="s">
        <v>157</v>
      </c>
    </row>
    <row r="21" spans="1:7" x14ac:dyDescent="0.35">
      <c r="A21" s="84">
        <v>20</v>
      </c>
      <c r="B21" s="84">
        <v>5</v>
      </c>
      <c r="C21" s="84" t="s">
        <v>158</v>
      </c>
      <c r="D21" s="84" t="s">
        <v>53</v>
      </c>
      <c r="E21" s="84" t="s">
        <v>77</v>
      </c>
      <c r="F21" s="84" t="s">
        <v>159</v>
      </c>
      <c r="G21" s="84" t="s">
        <v>160</v>
      </c>
    </row>
    <row r="22" spans="1:7" x14ac:dyDescent="0.35">
      <c r="A22" s="84">
        <v>21</v>
      </c>
      <c r="B22" s="84">
        <v>6</v>
      </c>
      <c r="C22" s="84" t="s">
        <v>141</v>
      </c>
      <c r="D22" s="84" t="s">
        <v>99</v>
      </c>
      <c r="E22" s="84" t="s">
        <v>83</v>
      </c>
      <c r="F22" s="84" t="s">
        <v>142</v>
      </c>
      <c r="G22" s="84" t="s">
        <v>143</v>
      </c>
    </row>
    <row r="23" spans="1:7" x14ac:dyDescent="0.35">
      <c r="A23" s="84">
        <v>22</v>
      </c>
      <c r="B23" s="84">
        <v>1</v>
      </c>
      <c r="C23" s="84" t="s">
        <v>161</v>
      </c>
      <c r="D23" s="84" t="s">
        <v>122</v>
      </c>
      <c r="E23" s="84" t="s">
        <v>85</v>
      </c>
      <c r="F23" s="84" t="s">
        <v>162</v>
      </c>
      <c r="G23" s="84" t="s">
        <v>163</v>
      </c>
    </row>
    <row r="24" spans="1:7" x14ac:dyDescent="0.35">
      <c r="A24" s="84">
        <v>23</v>
      </c>
      <c r="B24" s="84">
        <v>7</v>
      </c>
      <c r="C24" s="84" t="s">
        <v>164</v>
      </c>
      <c r="D24" s="84" t="s">
        <v>63</v>
      </c>
      <c r="E24" s="84" t="s">
        <v>75</v>
      </c>
      <c r="F24" s="84" t="s">
        <v>60</v>
      </c>
      <c r="G24" s="84" t="s">
        <v>61</v>
      </c>
    </row>
    <row r="25" spans="1:7" x14ac:dyDescent="0.35">
      <c r="A25" s="84">
        <v>24</v>
      </c>
      <c r="B25" s="84">
        <v>4</v>
      </c>
      <c r="C25" s="84" t="s">
        <v>138</v>
      </c>
      <c r="D25" s="84" t="s">
        <v>53</v>
      </c>
      <c r="E25" s="84" t="s">
        <v>79</v>
      </c>
      <c r="F25" s="84" t="s">
        <v>110</v>
      </c>
      <c r="G25" s="84" t="s">
        <v>101</v>
      </c>
    </row>
    <row r="26" spans="1:7" x14ac:dyDescent="0.35">
      <c r="A26" s="84">
        <v>25</v>
      </c>
      <c r="B26" s="84">
        <v>3</v>
      </c>
      <c r="C26" s="84" t="s">
        <v>165</v>
      </c>
      <c r="D26" s="84" t="s">
        <v>63</v>
      </c>
      <c r="E26" s="84" t="s">
        <v>82</v>
      </c>
      <c r="F26" s="84" t="s">
        <v>166</v>
      </c>
      <c r="G26" s="84" t="s">
        <v>167</v>
      </c>
    </row>
    <row r="27" spans="1:7" x14ac:dyDescent="0.35">
      <c r="A27" s="84">
        <v>26</v>
      </c>
      <c r="B27" s="84">
        <v>3</v>
      </c>
      <c r="C27" s="84" t="s">
        <v>128</v>
      </c>
      <c r="D27" s="84" t="s">
        <v>47</v>
      </c>
      <c r="E27" s="84" t="s">
        <v>82</v>
      </c>
      <c r="F27" s="84" t="s">
        <v>129</v>
      </c>
      <c r="G27" s="84" t="s">
        <v>168</v>
      </c>
    </row>
    <row r="28" spans="1:7" x14ac:dyDescent="0.35">
      <c r="A28" s="84">
        <v>27</v>
      </c>
      <c r="B28" s="84">
        <v>3</v>
      </c>
      <c r="C28" s="84" t="s">
        <v>165</v>
      </c>
      <c r="D28" s="84" t="s">
        <v>151</v>
      </c>
      <c r="E28" s="84" t="s">
        <v>82</v>
      </c>
      <c r="F28" s="84" t="s">
        <v>166</v>
      </c>
      <c r="G28" s="84" t="s">
        <v>167</v>
      </c>
    </row>
    <row r="29" spans="1:7" x14ac:dyDescent="0.35">
      <c r="A29" s="84">
        <v>28</v>
      </c>
      <c r="B29" s="84">
        <v>3</v>
      </c>
      <c r="C29" s="84" t="s">
        <v>128</v>
      </c>
      <c r="D29" s="84" t="s">
        <v>58</v>
      </c>
      <c r="E29" s="84" t="s">
        <v>82</v>
      </c>
      <c r="F29" s="84" t="s">
        <v>169</v>
      </c>
      <c r="G29" s="84" t="s">
        <v>170</v>
      </c>
    </row>
    <row r="30" spans="1:7" x14ac:dyDescent="0.35">
      <c r="A30" s="84">
        <v>29</v>
      </c>
      <c r="B30" s="84">
        <v>2</v>
      </c>
      <c r="C30" s="84" t="s">
        <v>171</v>
      </c>
      <c r="D30" s="84" t="s">
        <v>104</v>
      </c>
      <c r="E30" s="84" t="s">
        <v>81</v>
      </c>
      <c r="F30" s="84" t="s">
        <v>172</v>
      </c>
      <c r="G30" s="84" t="s">
        <v>173</v>
      </c>
    </row>
    <row r="31" spans="1:7" x14ac:dyDescent="0.35">
      <c r="A31" s="84">
        <v>30</v>
      </c>
      <c r="B31" s="84">
        <v>6</v>
      </c>
      <c r="C31" s="84" t="s">
        <v>174</v>
      </c>
      <c r="D31" s="84" t="s">
        <v>56</v>
      </c>
      <c r="E31" s="84" t="s">
        <v>77</v>
      </c>
      <c r="F31" s="84" t="s">
        <v>65</v>
      </c>
      <c r="G31" s="84" t="s">
        <v>175</v>
      </c>
    </row>
    <row r="32" spans="1:7" x14ac:dyDescent="0.35">
      <c r="A32" s="84">
        <v>31</v>
      </c>
      <c r="B32" s="84">
        <v>1</v>
      </c>
      <c r="C32" s="84" t="s">
        <v>176</v>
      </c>
      <c r="D32" s="84" t="s">
        <v>49</v>
      </c>
      <c r="E32" s="84" t="s">
        <v>82</v>
      </c>
      <c r="F32" s="84" t="s">
        <v>111</v>
      </c>
      <c r="G32" s="84" t="s">
        <v>102</v>
      </c>
    </row>
    <row r="33" spans="1:7" x14ac:dyDescent="0.35">
      <c r="A33" s="84">
        <v>32</v>
      </c>
      <c r="B33" s="84">
        <v>2</v>
      </c>
      <c r="C33" s="84" t="s">
        <v>177</v>
      </c>
      <c r="D33" s="84" t="s">
        <v>59</v>
      </c>
      <c r="E33" s="84" t="s">
        <v>81</v>
      </c>
      <c r="F33" s="84" t="s">
        <v>178</v>
      </c>
      <c r="G33" s="84" t="s">
        <v>179</v>
      </c>
    </row>
    <row r="34" spans="1:7" x14ac:dyDescent="0.35">
      <c r="A34" s="84">
        <v>33</v>
      </c>
      <c r="B34" s="84">
        <v>5</v>
      </c>
      <c r="C34" s="84" t="s">
        <v>180</v>
      </c>
      <c r="D34" s="84" t="s">
        <v>107</v>
      </c>
      <c r="E34" s="84" t="s">
        <v>77</v>
      </c>
      <c r="F34" s="84" t="s">
        <v>181</v>
      </c>
      <c r="G34" s="84" t="s">
        <v>182</v>
      </c>
    </row>
    <row r="35" spans="1:7" x14ac:dyDescent="0.35">
      <c r="A35" s="84">
        <v>34</v>
      </c>
      <c r="B35" s="84">
        <v>3</v>
      </c>
      <c r="C35" s="84" t="s">
        <v>134</v>
      </c>
      <c r="D35" s="84" t="s">
        <v>151</v>
      </c>
      <c r="E35" s="84" t="s">
        <v>82</v>
      </c>
      <c r="F35" s="84" t="s">
        <v>135</v>
      </c>
      <c r="G35" s="84" t="s">
        <v>183</v>
      </c>
    </row>
    <row r="36" spans="1:7" x14ac:dyDescent="0.35">
      <c r="A36" s="84">
        <v>35</v>
      </c>
      <c r="B36" s="84">
        <v>5</v>
      </c>
      <c r="C36" s="84" t="s">
        <v>184</v>
      </c>
      <c r="D36" s="84" t="s">
        <v>122</v>
      </c>
      <c r="E36" s="84" t="s">
        <v>77</v>
      </c>
      <c r="F36" s="84" t="s">
        <v>185</v>
      </c>
      <c r="G36" s="84" t="s">
        <v>186</v>
      </c>
    </row>
    <row r="37" spans="1:7" x14ac:dyDescent="0.35">
      <c r="A37" s="84">
        <v>36</v>
      </c>
      <c r="B37" s="84">
        <v>6</v>
      </c>
      <c r="C37" s="84" t="s">
        <v>187</v>
      </c>
      <c r="D37" s="84" t="s">
        <v>62</v>
      </c>
      <c r="E37" s="84" t="s">
        <v>77</v>
      </c>
      <c r="F37" s="84" t="s">
        <v>188</v>
      </c>
      <c r="G37" s="84" t="s">
        <v>189</v>
      </c>
    </row>
    <row r="38" spans="1:7" x14ac:dyDescent="0.35">
      <c r="A38" s="84">
        <v>37</v>
      </c>
      <c r="B38" s="84">
        <v>7</v>
      </c>
      <c r="C38" s="84" t="s">
        <v>190</v>
      </c>
      <c r="D38" s="84" t="s">
        <v>47</v>
      </c>
      <c r="E38" s="84" t="s">
        <v>78</v>
      </c>
      <c r="F38" s="84" t="s">
        <v>191</v>
      </c>
      <c r="G38" s="84" t="s">
        <v>192</v>
      </c>
    </row>
    <row r="39" spans="1:7" x14ac:dyDescent="0.35">
      <c r="A39" s="84">
        <v>38</v>
      </c>
      <c r="B39" s="84">
        <v>7</v>
      </c>
      <c r="C39" s="84" t="s">
        <v>164</v>
      </c>
      <c r="D39" s="84" t="s">
        <v>56</v>
      </c>
      <c r="E39" s="84" t="s">
        <v>75</v>
      </c>
      <c r="F39" s="84" t="s">
        <v>193</v>
      </c>
      <c r="G39" s="84" t="s">
        <v>194</v>
      </c>
    </row>
    <row r="40" spans="1:7" x14ac:dyDescent="0.35">
      <c r="A40" s="84">
        <v>39</v>
      </c>
      <c r="B40" s="84">
        <v>7</v>
      </c>
      <c r="C40" s="84" t="s">
        <v>154</v>
      </c>
      <c r="D40" s="84" t="s">
        <v>195</v>
      </c>
      <c r="E40" s="84" t="s">
        <v>78</v>
      </c>
      <c r="F40" s="84" t="s">
        <v>113</v>
      </c>
      <c r="G40" s="84" t="s">
        <v>106</v>
      </c>
    </row>
    <row r="41" spans="1:7" x14ac:dyDescent="0.35">
      <c r="A41" s="84">
        <v>40</v>
      </c>
      <c r="B41" s="84">
        <v>7</v>
      </c>
      <c r="C41" s="84" t="s">
        <v>196</v>
      </c>
      <c r="D41" s="84" t="s">
        <v>52</v>
      </c>
      <c r="E41" s="84" t="s">
        <v>78</v>
      </c>
      <c r="F41" s="84" t="s">
        <v>197</v>
      </c>
      <c r="G41" s="84" t="s">
        <v>198</v>
      </c>
    </row>
    <row r="42" spans="1:7" x14ac:dyDescent="0.35">
      <c r="A42" s="84">
        <v>41</v>
      </c>
      <c r="B42" s="84">
        <v>8</v>
      </c>
      <c r="C42" s="84" t="s">
        <v>148</v>
      </c>
      <c r="D42" s="84" t="s">
        <v>122</v>
      </c>
      <c r="E42" s="84" t="s">
        <v>76</v>
      </c>
      <c r="F42" s="84" t="s">
        <v>48</v>
      </c>
      <c r="G42" s="84" t="s">
        <v>103</v>
      </c>
    </row>
    <row r="43" spans="1:7" x14ac:dyDescent="0.35">
      <c r="A43" s="84">
        <v>42</v>
      </c>
      <c r="B43" s="84">
        <v>8</v>
      </c>
      <c r="C43" s="84" t="s">
        <v>199</v>
      </c>
      <c r="D43" s="84" t="s">
        <v>64</v>
      </c>
      <c r="E43" s="84" t="s">
        <v>86</v>
      </c>
      <c r="F43" s="84" t="s">
        <v>108</v>
      </c>
      <c r="G43" s="84" t="s">
        <v>200</v>
      </c>
    </row>
    <row r="44" spans="1:7" x14ac:dyDescent="0.35">
      <c r="A44" s="84">
        <v>43</v>
      </c>
      <c r="B44" s="84">
        <v>8</v>
      </c>
      <c r="C44" s="84" t="s">
        <v>201</v>
      </c>
      <c r="D44" s="84" t="s">
        <v>99</v>
      </c>
      <c r="E44" s="84" t="s">
        <v>90</v>
      </c>
      <c r="F44" s="84" t="s">
        <v>202</v>
      </c>
      <c r="G44" s="84" t="s">
        <v>203</v>
      </c>
    </row>
    <row r="45" spans="1:7" x14ac:dyDescent="0.35">
      <c r="A45" s="84">
        <v>44</v>
      </c>
      <c r="B45" s="84">
        <v>8</v>
      </c>
      <c r="C45" s="84" t="s">
        <v>148</v>
      </c>
      <c r="D45" s="84" t="s">
        <v>62</v>
      </c>
      <c r="E45" s="84" t="s">
        <v>76</v>
      </c>
      <c r="F45" s="84" t="s">
        <v>48</v>
      </c>
      <c r="G45" s="84" t="s">
        <v>103</v>
      </c>
    </row>
    <row r="46" spans="1:7" x14ac:dyDescent="0.35">
      <c r="A46" s="84">
        <v>45</v>
      </c>
      <c r="B46" s="84">
        <v>8</v>
      </c>
      <c r="C46" s="84" t="s">
        <v>148</v>
      </c>
      <c r="D46" s="84" t="s">
        <v>66</v>
      </c>
      <c r="E46" s="84" t="s">
        <v>76</v>
      </c>
      <c r="F46" s="84" t="s">
        <v>48</v>
      </c>
      <c r="G46" s="84" t="s">
        <v>50</v>
      </c>
    </row>
    <row r="47" spans="1:7" x14ac:dyDescent="0.35">
      <c r="A47" s="84">
        <v>46</v>
      </c>
      <c r="B47" s="84">
        <v>1</v>
      </c>
      <c r="C47" s="84" t="s">
        <v>204</v>
      </c>
      <c r="D47" s="84" t="s">
        <v>59</v>
      </c>
      <c r="E47" s="84" t="s">
        <v>85</v>
      </c>
      <c r="F47" s="84" t="s">
        <v>205</v>
      </c>
      <c r="G47" s="84" t="s">
        <v>206</v>
      </c>
    </row>
    <row r="48" spans="1:7" x14ac:dyDescent="0.35">
      <c r="A48" s="84">
        <v>47</v>
      </c>
      <c r="B48" s="84">
        <v>2</v>
      </c>
      <c r="C48" s="84" t="s">
        <v>207</v>
      </c>
      <c r="D48" s="84" t="s">
        <v>63</v>
      </c>
      <c r="E48" s="84" t="s">
        <v>82</v>
      </c>
      <c r="F48" s="84" t="s">
        <v>208</v>
      </c>
      <c r="G48" s="84" t="s">
        <v>209</v>
      </c>
    </row>
    <row r="49" spans="1:7" x14ac:dyDescent="0.35">
      <c r="A49" s="84">
        <v>48</v>
      </c>
      <c r="B49" s="84">
        <v>2</v>
      </c>
      <c r="C49" s="84" t="s">
        <v>210</v>
      </c>
      <c r="D49" s="84" t="s">
        <v>59</v>
      </c>
      <c r="E49" s="84" t="s">
        <v>85</v>
      </c>
      <c r="F49" s="84" t="s">
        <v>211</v>
      </c>
      <c r="G49" s="84" t="s">
        <v>212</v>
      </c>
    </row>
    <row r="50" spans="1:7" x14ac:dyDescent="0.35">
      <c r="A50" s="84">
        <v>49</v>
      </c>
      <c r="B50" s="84">
        <v>5</v>
      </c>
      <c r="C50" s="84" t="s">
        <v>213</v>
      </c>
      <c r="D50" s="84" t="s">
        <v>63</v>
      </c>
      <c r="E50" s="84" t="s">
        <v>86</v>
      </c>
      <c r="F50" s="84" t="s">
        <v>214</v>
      </c>
      <c r="G50" s="84" t="s">
        <v>215</v>
      </c>
    </row>
    <row r="51" spans="1:7" x14ac:dyDescent="0.35">
      <c r="A51" s="84">
        <v>50</v>
      </c>
      <c r="B51" s="84">
        <v>7</v>
      </c>
      <c r="C51" s="84" t="s">
        <v>216</v>
      </c>
      <c r="D51" s="84" t="s">
        <v>62</v>
      </c>
      <c r="E51" s="84" t="s">
        <v>78</v>
      </c>
      <c r="F51" s="84" t="s">
        <v>51</v>
      </c>
      <c r="G51" s="84" t="s">
        <v>54</v>
      </c>
    </row>
    <row r="52" spans="1:7" x14ac:dyDescent="0.35">
      <c r="A52" s="84">
        <v>51</v>
      </c>
      <c r="B52" s="84">
        <v>4</v>
      </c>
      <c r="C52" s="84" t="s">
        <v>217</v>
      </c>
      <c r="D52" s="84" t="s">
        <v>151</v>
      </c>
      <c r="E52" s="84" t="s">
        <v>77</v>
      </c>
      <c r="F52" s="84" t="s">
        <v>218</v>
      </c>
      <c r="G52" s="84" t="s">
        <v>219</v>
      </c>
    </row>
    <row r="53" spans="1:7" x14ac:dyDescent="0.35">
      <c r="A53" s="84">
        <v>52</v>
      </c>
      <c r="B53" s="84">
        <v>5</v>
      </c>
      <c r="C53" s="84" t="s">
        <v>220</v>
      </c>
      <c r="D53" s="84" t="s">
        <v>63</v>
      </c>
      <c r="E53" s="84" t="s">
        <v>77</v>
      </c>
      <c r="F53" s="84" t="s">
        <v>221</v>
      </c>
      <c r="G53" s="84" t="s">
        <v>222</v>
      </c>
    </row>
    <row r="54" spans="1:7" x14ac:dyDescent="0.35">
      <c r="A54" s="84">
        <v>53</v>
      </c>
      <c r="B54" s="84">
        <v>5</v>
      </c>
      <c r="C54" s="84" t="s">
        <v>220</v>
      </c>
      <c r="D54" s="84" t="s">
        <v>107</v>
      </c>
      <c r="E54" s="84" t="s">
        <v>77</v>
      </c>
      <c r="F54" s="84" t="s">
        <v>221</v>
      </c>
      <c r="G54" s="84" t="s">
        <v>222</v>
      </c>
    </row>
    <row r="55" spans="1:7" x14ac:dyDescent="0.35">
      <c r="A55" s="84">
        <v>54</v>
      </c>
      <c r="B55" s="84">
        <v>6</v>
      </c>
      <c r="C55" s="84" t="s">
        <v>187</v>
      </c>
      <c r="D55" s="84" t="s">
        <v>63</v>
      </c>
      <c r="E55" s="84" t="s">
        <v>77</v>
      </c>
      <c r="F55" s="84" t="s">
        <v>188</v>
      </c>
      <c r="G55" s="84" t="s">
        <v>189</v>
      </c>
    </row>
    <row r="56" spans="1:7" x14ac:dyDescent="0.35">
      <c r="A56" s="84">
        <v>55</v>
      </c>
      <c r="B56" s="84">
        <v>6</v>
      </c>
      <c r="C56" s="84" t="s">
        <v>223</v>
      </c>
      <c r="D56" s="84" t="s">
        <v>122</v>
      </c>
      <c r="E56" s="84" t="s">
        <v>77</v>
      </c>
      <c r="F56" s="84" t="s">
        <v>114</v>
      </c>
      <c r="G56" s="84" t="s">
        <v>224</v>
      </c>
    </row>
    <row r="57" spans="1:7" x14ac:dyDescent="0.35">
      <c r="A57" s="84">
        <v>56</v>
      </c>
      <c r="B57" s="84">
        <v>1</v>
      </c>
      <c r="C57" s="84" t="s">
        <v>161</v>
      </c>
      <c r="D57" s="84" t="s">
        <v>49</v>
      </c>
      <c r="E57" s="84" t="s">
        <v>85</v>
      </c>
      <c r="F57" s="84" t="s">
        <v>162</v>
      </c>
      <c r="G57" s="84" t="s">
        <v>163</v>
      </c>
    </row>
    <row r="58" spans="1:7" x14ac:dyDescent="0.35">
      <c r="A58" s="84">
        <v>57</v>
      </c>
      <c r="B58" s="84">
        <v>7</v>
      </c>
      <c r="C58" s="84" t="s">
        <v>154</v>
      </c>
      <c r="D58" s="84" t="s">
        <v>195</v>
      </c>
      <c r="E58" s="84" t="s">
        <v>78</v>
      </c>
      <c r="F58" s="84" t="s">
        <v>113</v>
      </c>
      <c r="G58" s="84" t="s">
        <v>106</v>
      </c>
    </row>
    <row r="59" spans="1:7" x14ac:dyDescent="0.35">
      <c r="A59" s="84">
        <v>58</v>
      </c>
      <c r="B59" s="84">
        <v>4</v>
      </c>
      <c r="C59" s="84" t="s">
        <v>225</v>
      </c>
      <c r="D59" s="84" t="s">
        <v>66</v>
      </c>
      <c r="E59" s="84" t="s">
        <v>80</v>
      </c>
      <c r="F59" s="84" t="s">
        <v>109</v>
      </c>
      <c r="G59" s="84" t="s">
        <v>100</v>
      </c>
    </row>
    <row r="60" spans="1:7" x14ac:dyDescent="0.35">
      <c r="A60" s="84">
        <v>59</v>
      </c>
      <c r="B60" s="84">
        <v>2</v>
      </c>
      <c r="C60" s="84" t="s">
        <v>177</v>
      </c>
      <c r="D60" s="84" t="s">
        <v>49</v>
      </c>
      <c r="E60" s="84" t="s">
        <v>81</v>
      </c>
      <c r="F60" s="84" t="s">
        <v>178</v>
      </c>
      <c r="G60" s="84" t="s">
        <v>226</v>
      </c>
    </row>
    <row r="61" spans="1:7" x14ac:dyDescent="0.35">
      <c r="A61" s="84">
        <v>60</v>
      </c>
      <c r="B61" s="84">
        <v>5</v>
      </c>
      <c r="C61" s="84" t="s">
        <v>220</v>
      </c>
      <c r="D61" s="84" t="s">
        <v>52</v>
      </c>
      <c r="E61" s="84" t="s">
        <v>77</v>
      </c>
      <c r="F61" s="84" t="s">
        <v>221</v>
      </c>
      <c r="G61" s="84" t="s">
        <v>222</v>
      </c>
    </row>
  </sheetData>
  <sheetProtection algorithmName="SHA-512" hashValue="vJzL1aVVjTQ+DlvRwMBQ61UHEhpbsJyS6SDSGxX3WR2FUXuwey8lfC/6/g24RjJ4s492ut5M0q1QPX14083r0Q==" saltValue="vbEScXcib7JGhOCljbUXPg==" spinCount="100000" sheet="1" selectLockedCells="1"/>
  <sortState xmlns:xlrd2="http://schemas.microsoft.com/office/spreadsheetml/2017/richdata2" ref="Q1:Q53">
    <sortCondition ref="Q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50C1-A6C1-4BA8-A742-D2E72532F534}">
  <dimension ref="A1:BL42"/>
  <sheetViews>
    <sheetView workbookViewId="0">
      <selection activeCell="K6" sqref="K6"/>
    </sheetView>
  </sheetViews>
  <sheetFormatPr defaultRowHeight="14.5" x14ac:dyDescent="0.35"/>
  <cols>
    <col min="1" max="16384" width="8.7265625" style="122"/>
  </cols>
  <sheetData>
    <row r="1" spans="1:64" x14ac:dyDescent="0.35">
      <c r="A1" s="82" t="s">
        <v>227</v>
      </c>
      <c r="B1" s="82" t="s">
        <v>228</v>
      </c>
      <c r="C1" s="82" t="s">
        <v>229</v>
      </c>
      <c r="D1" s="82" t="s">
        <v>230</v>
      </c>
      <c r="E1" s="82" t="s">
        <v>271</v>
      </c>
      <c r="F1" s="82" t="s">
        <v>272</v>
      </c>
      <c r="G1" s="82" t="s">
        <v>273</v>
      </c>
      <c r="H1" s="82" t="s">
        <v>274</v>
      </c>
      <c r="I1" s="82" t="s">
        <v>275</v>
      </c>
      <c r="J1" s="82" t="s">
        <v>276</v>
      </c>
      <c r="K1" s="82" t="s">
        <v>277</v>
      </c>
      <c r="L1" s="82" t="s">
        <v>278</v>
      </c>
      <c r="M1" s="82" t="s">
        <v>279</v>
      </c>
      <c r="N1" s="82" t="s">
        <v>280</v>
      </c>
      <c r="O1" s="82" t="s">
        <v>281</v>
      </c>
      <c r="P1" s="82" t="s">
        <v>282</v>
      </c>
      <c r="Q1" s="82" t="s">
        <v>283</v>
      </c>
      <c r="R1" s="82" t="s">
        <v>284</v>
      </c>
      <c r="S1" s="82" t="s">
        <v>285</v>
      </c>
      <c r="T1" s="82" t="s">
        <v>286</v>
      </c>
      <c r="U1" s="82" t="s">
        <v>287</v>
      </c>
      <c r="V1" s="82" t="s">
        <v>288</v>
      </c>
      <c r="W1" s="82" t="s">
        <v>289</v>
      </c>
      <c r="X1" s="82" t="s">
        <v>290</v>
      </c>
      <c r="Y1" s="82" t="s">
        <v>291</v>
      </c>
      <c r="Z1" s="82" t="s">
        <v>292</v>
      </c>
      <c r="AA1" s="82" t="s">
        <v>293</v>
      </c>
      <c r="AB1" s="82" t="s">
        <v>294</v>
      </c>
      <c r="AC1" s="82" t="s">
        <v>295</v>
      </c>
      <c r="AD1" s="82" t="s">
        <v>296</v>
      </c>
      <c r="AE1" s="82" t="s">
        <v>297</v>
      </c>
      <c r="AF1" s="82" t="s">
        <v>298</v>
      </c>
      <c r="AG1" s="82" t="s">
        <v>299</v>
      </c>
      <c r="AH1" s="82" t="s">
        <v>300</v>
      </c>
      <c r="AI1" s="82" t="s">
        <v>301</v>
      </c>
      <c r="AJ1" s="82" t="s">
        <v>302</v>
      </c>
      <c r="AK1" s="82" t="s">
        <v>303</v>
      </c>
      <c r="AL1" s="82" t="s">
        <v>304</v>
      </c>
      <c r="AM1" s="82" t="s">
        <v>305</v>
      </c>
      <c r="AN1" s="82" t="s">
        <v>306</v>
      </c>
      <c r="AO1" s="82" t="s">
        <v>307</v>
      </c>
      <c r="AP1" s="82" t="s">
        <v>308</v>
      </c>
      <c r="AQ1" s="82" t="s">
        <v>309</v>
      </c>
      <c r="AR1" s="82" t="s">
        <v>310</v>
      </c>
      <c r="AS1" s="82" t="s">
        <v>311</v>
      </c>
      <c r="AT1" s="82" t="s">
        <v>312</v>
      </c>
      <c r="AU1" s="82" t="s">
        <v>313</v>
      </c>
      <c r="AV1" s="82" t="s">
        <v>314</v>
      </c>
      <c r="AW1" s="82" t="s">
        <v>315</v>
      </c>
      <c r="AX1" s="82" t="s">
        <v>316</v>
      </c>
      <c r="AY1" s="82" t="s">
        <v>317</v>
      </c>
      <c r="AZ1" s="82" t="s">
        <v>318</v>
      </c>
      <c r="BA1" s="82" t="s">
        <v>319</v>
      </c>
      <c r="BB1" s="82" t="s">
        <v>320</v>
      </c>
      <c r="BC1" s="82" t="s">
        <v>321</v>
      </c>
      <c r="BD1" s="82" t="s">
        <v>322</v>
      </c>
      <c r="BE1" s="82" t="s">
        <v>323</v>
      </c>
      <c r="BF1" s="82" t="s">
        <v>324</v>
      </c>
      <c r="BG1" s="82" t="s">
        <v>325</v>
      </c>
      <c r="BH1" s="82" t="s">
        <v>326</v>
      </c>
      <c r="BI1" s="82" t="s">
        <v>327</v>
      </c>
      <c r="BJ1" s="82" t="s">
        <v>328</v>
      </c>
      <c r="BK1" s="82" t="s">
        <v>329</v>
      </c>
      <c r="BL1" s="82" t="s">
        <v>330</v>
      </c>
    </row>
    <row r="2" spans="1:64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x14ac:dyDescent="0.35">
      <c r="A3" s="82" t="s">
        <v>231</v>
      </c>
      <c r="B3" s="82"/>
      <c r="C3" s="82"/>
      <c r="D3" s="13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x14ac:dyDescent="0.35">
      <c r="A4" s="82" t="s">
        <v>232</v>
      </c>
      <c r="B4" s="82"/>
      <c r="C4" s="82"/>
      <c r="D4" s="13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x14ac:dyDescent="0.35">
      <c r="A5" s="82" t="s">
        <v>233</v>
      </c>
      <c r="B5" s="82"/>
      <c r="C5" s="82"/>
      <c r="D5" s="130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x14ac:dyDescent="0.35">
      <c r="A6" s="82" t="s">
        <v>234</v>
      </c>
      <c r="B6" s="82"/>
      <c r="C6" s="82"/>
      <c r="D6" s="130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x14ac:dyDescent="0.35">
      <c r="A7" s="82" t="s">
        <v>235</v>
      </c>
      <c r="B7" s="82"/>
      <c r="C7" s="82"/>
      <c r="D7" s="130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x14ac:dyDescent="0.35">
      <c r="A8" s="82" t="s">
        <v>236</v>
      </c>
      <c r="B8" s="82"/>
      <c r="C8" s="82"/>
      <c r="D8" s="130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64" x14ac:dyDescent="0.35">
      <c r="A9" s="82" t="s">
        <v>237</v>
      </c>
      <c r="B9" s="82"/>
      <c r="C9" s="82"/>
      <c r="D9" s="130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64" x14ac:dyDescent="0.35">
      <c r="A10" s="82" t="s">
        <v>238</v>
      </c>
      <c r="B10" s="82"/>
      <c r="C10" s="82"/>
      <c r="D10" s="1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x14ac:dyDescent="0.35">
      <c r="A11" s="82" t="s">
        <v>239</v>
      </c>
      <c r="B11" s="82"/>
      <c r="C11" s="82"/>
      <c r="D11" s="130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x14ac:dyDescent="0.35">
      <c r="A12" s="82" t="s">
        <v>240</v>
      </c>
      <c r="B12" s="82"/>
      <c r="C12" s="82"/>
      <c r="D12" s="130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 x14ac:dyDescent="0.35">
      <c r="A13" s="82" t="s">
        <v>241</v>
      </c>
      <c r="B13" s="82"/>
      <c r="C13" s="82"/>
      <c r="D13" s="130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 x14ac:dyDescent="0.35">
      <c r="A14" s="82" t="s">
        <v>242</v>
      </c>
      <c r="B14" s="82"/>
      <c r="C14" s="82"/>
      <c r="D14" s="130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x14ac:dyDescent="0.35">
      <c r="A15" s="82" t="s">
        <v>243</v>
      </c>
      <c r="B15" s="82"/>
      <c r="C15" s="82"/>
      <c r="D15" s="130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x14ac:dyDescent="0.35">
      <c r="A16" s="82" t="s">
        <v>244</v>
      </c>
      <c r="B16" s="82"/>
      <c r="C16" s="82"/>
      <c r="D16" s="130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</row>
    <row r="17" spans="1:64" x14ac:dyDescent="0.35">
      <c r="A17" s="82" t="s">
        <v>245</v>
      </c>
      <c r="B17" s="82"/>
      <c r="C17" s="82"/>
      <c r="D17" s="130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x14ac:dyDescent="0.35">
      <c r="A18" s="82" t="s">
        <v>246</v>
      </c>
      <c r="B18" s="82"/>
      <c r="C18" s="82"/>
      <c r="D18" s="130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64" x14ac:dyDescent="0.35">
      <c r="A19" s="82" t="s">
        <v>247</v>
      </c>
      <c r="B19" s="82"/>
      <c r="C19" s="82"/>
      <c r="D19" s="130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x14ac:dyDescent="0.35">
      <c r="A20" s="82" t="s">
        <v>248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64" x14ac:dyDescent="0.35">
      <c r="A21" s="82" t="s">
        <v>249</v>
      </c>
      <c r="B21" s="82"/>
      <c r="C21" s="82"/>
      <c r="D21" s="130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2" spans="1:64" x14ac:dyDescent="0.35">
      <c r="A22" s="82" t="s">
        <v>250</v>
      </c>
      <c r="B22" s="82"/>
      <c r="C22" s="82"/>
      <c r="D22" s="130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</row>
    <row r="23" spans="1:64" x14ac:dyDescent="0.35">
      <c r="A23" s="82" t="s">
        <v>251</v>
      </c>
      <c r="B23" s="82"/>
      <c r="C23" s="82"/>
      <c r="D23" s="130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64" x14ac:dyDescent="0.35">
      <c r="A24" s="82" t="s">
        <v>252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64" x14ac:dyDescent="0.35">
      <c r="A25" s="82" t="s">
        <v>253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64" x14ac:dyDescent="0.35">
      <c r="A26" s="82" t="s">
        <v>254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x14ac:dyDescent="0.35">
      <c r="A27" s="82" t="s">
        <v>255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</row>
    <row r="28" spans="1:64" x14ac:dyDescent="0.35">
      <c r="A28" s="82" t="s">
        <v>256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x14ac:dyDescent="0.35">
      <c r="A29" s="82" t="s">
        <v>257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</row>
    <row r="30" spans="1:64" x14ac:dyDescent="0.35">
      <c r="A30" s="82" t="s">
        <v>258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x14ac:dyDescent="0.35">
      <c r="A31" s="82" t="s">
        <v>259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4" x14ac:dyDescent="0.35">
      <c r="A32" s="82" t="s">
        <v>260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64" x14ac:dyDescent="0.35">
      <c r="A33" s="82" t="s">
        <v>261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x14ac:dyDescent="0.35">
      <c r="A34" s="82" t="s">
        <v>262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x14ac:dyDescent="0.35">
      <c r="A35" s="82" t="s">
        <v>263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64" x14ac:dyDescent="0.35">
      <c r="A36" s="82" t="s">
        <v>264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x14ac:dyDescent="0.35">
      <c r="A37" s="82" t="s">
        <v>265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x14ac:dyDescent="0.35">
      <c r="A38" s="82" t="s">
        <v>266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64" x14ac:dyDescent="0.35">
      <c r="A39" s="82" t="s">
        <v>267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64" x14ac:dyDescent="0.35">
      <c r="A40" s="82" t="s">
        <v>268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</row>
    <row r="41" spans="1:64" x14ac:dyDescent="0.35">
      <c r="A41" s="82" t="s">
        <v>269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</row>
    <row r="42" spans="1:64" x14ac:dyDescent="0.35">
      <c r="A42" s="122" t="s">
        <v>270</v>
      </c>
    </row>
  </sheetData>
  <sheetProtection algorithmName="SHA-512" hashValue="v1R19zqsvHKhi13Ff04I2DPhvh5xvh6yE6rk0JoEcBPalD1QVq9ctYvB7/dRsKnAmSG6Rvsv1tHlS69Wrva48w==" saltValue="/oczi1f/lJSLi01aePNV3A==" spinCount="100000" sheet="1" objects="1" scenarios="1" selectLockedCells="1"/>
  <phoneticPr fontId="7" type="noConversion"/>
  <conditionalFormatting sqref="C3:C23">
    <cfRule type="cellIs" dxfId="24" priority="1" operator="greaterThan">
      <formula>90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7105-E672-4B2E-8987-1A08D4C52FDF}">
  <dimension ref="A1:AG84"/>
  <sheetViews>
    <sheetView workbookViewId="0">
      <selection activeCell="E13" sqref="E13"/>
    </sheetView>
  </sheetViews>
  <sheetFormatPr defaultRowHeight="14.5" x14ac:dyDescent="0.35"/>
  <cols>
    <col min="1" max="16384" width="8.7265625" style="122"/>
  </cols>
  <sheetData>
    <row r="1" spans="1:33" ht="21" customHeight="1" x14ac:dyDescent="0.35">
      <c r="A1" s="82" t="s">
        <v>227</v>
      </c>
      <c r="B1" s="82" t="s">
        <v>331</v>
      </c>
      <c r="C1" s="82" t="s">
        <v>229</v>
      </c>
      <c r="D1" s="82" t="s">
        <v>230</v>
      </c>
      <c r="E1" s="82" t="s">
        <v>334</v>
      </c>
      <c r="F1" s="82"/>
      <c r="G1" s="82"/>
      <c r="H1" s="82"/>
      <c r="I1" s="82"/>
      <c r="J1" s="82"/>
      <c r="K1" s="82"/>
      <c r="L1" s="82"/>
      <c r="M1" s="82"/>
      <c r="N1" s="82" t="s">
        <v>335</v>
      </c>
      <c r="O1" s="82"/>
      <c r="P1" s="82"/>
      <c r="Q1" s="82"/>
      <c r="R1" s="82" t="s">
        <v>336</v>
      </c>
      <c r="S1" s="82"/>
      <c r="T1" s="82"/>
      <c r="U1" s="82"/>
      <c r="V1" s="82" t="s">
        <v>337</v>
      </c>
      <c r="W1" s="82"/>
      <c r="X1" s="82"/>
      <c r="Y1" s="82"/>
      <c r="Z1" s="82" t="s">
        <v>338</v>
      </c>
      <c r="AA1" s="82"/>
      <c r="AB1" s="82"/>
      <c r="AC1" s="82"/>
      <c r="AD1" s="82" t="s">
        <v>339</v>
      </c>
      <c r="AE1" s="82"/>
      <c r="AF1" s="82"/>
      <c r="AG1" s="82"/>
    </row>
    <row r="2" spans="1:33" x14ac:dyDescent="0.35">
      <c r="A2" s="82"/>
      <c r="B2" s="82" t="s">
        <v>332</v>
      </c>
      <c r="C2" s="82" t="s">
        <v>333</v>
      </c>
      <c r="D2" s="82"/>
      <c r="E2" s="82" t="s">
        <v>340</v>
      </c>
      <c r="F2" s="82" t="s">
        <v>340</v>
      </c>
      <c r="G2" s="82" t="s">
        <v>341</v>
      </c>
      <c r="H2" s="82" t="s">
        <v>341</v>
      </c>
      <c r="I2" s="82" t="s">
        <v>342</v>
      </c>
      <c r="J2" s="82" t="s">
        <v>342</v>
      </c>
      <c r="K2" s="82" t="s">
        <v>343</v>
      </c>
      <c r="L2" s="82" t="s">
        <v>343</v>
      </c>
      <c r="M2" s="82" t="s">
        <v>344</v>
      </c>
      <c r="N2" s="82" t="s">
        <v>340</v>
      </c>
      <c r="O2" s="82" t="s">
        <v>341</v>
      </c>
      <c r="P2" s="82" t="s">
        <v>342</v>
      </c>
      <c r="Q2" s="82" t="s">
        <v>343</v>
      </c>
      <c r="R2" s="82" t="s">
        <v>340</v>
      </c>
      <c r="S2" s="82" t="s">
        <v>341</v>
      </c>
      <c r="T2" s="82" t="s">
        <v>342</v>
      </c>
      <c r="U2" s="82" t="s">
        <v>343</v>
      </c>
      <c r="V2" s="82" t="s">
        <v>340</v>
      </c>
      <c r="W2" s="82" t="s">
        <v>341</v>
      </c>
      <c r="X2" s="82" t="s">
        <v>342</v>
      </c>
      <c r="Y2" s="82" t="s">
        <v>343</v>
      </c>
      <c r="Z2" s="82" t="s">
        <v>340</v>
      </c>
      <c r="AA2" s="82" t="s">
        <v>341</v>
      </c>
      <c r="AB2" s="82" t="s">
        <v>342</v>
      </c>
      <c r="AC2" s="82" t="s">
        <v>343</v>
      </c>
      <c r="AD2" s="82" t="s">
        <v>340</v>
      </c>
      <c r="AE2" s="82" t="s">
        <v>341</v>
      </c>
      <c r="AF2" s="82" t="s">
        <v>342</v>
      </c>
      <c r="AG2" s="82" t="s">
        <v>343</v>
      </c>
    </row>
    <row r="3" spans="1:33" x14ac:dyDescent="0.35">
      <c r="A3" s="82" t="s">
        <v>231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x14ac:dyDescent="0.35">
      <c r="A4" s="82" t="s">
        <v>232</v>
      </c>
      <c r="B4" s="82"/>
      <c r="C4" s="82"/>
      <c r="D4" s="130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x14ac:dyDescent="0.35">
      <c r="A5" s="82" t="s">
        <v>233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33" x14ac:dyDescent="0.35">
      <c r="A6" s="82" t="s">
        <v>234</v>
      </c>
      <c r="B6" s="82"/>
      <c r="C6" s="82"/>
      <c r="D6" s="130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x14ac:dyDescent="0.35">
      <c r="A7" s="82" t="s">
        <v>235</v>
      </c>
      <c r="B7" s="82"/>
      <c r="C7" s="82"/>
      <c r="D7" s="130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3" x14ac:dyDescent="0.35">
      <c r="A8" s="82" t="s">
        <v>236</v>
      </c>
      <c r="B8" s="82"/>
      <c r="C8" s="82"/>
      <c r="D8" s="130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x14ac:dyDescent="0.35">
      <c r="A9" s="82" t="s">
        <v>237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3" x14ac:dyDescent="0.35">
      <c r="A10" s="82" t="s">
        <v>238</v>
      </c>
      <c r="B10" s="82"/>
      <c r="C10" s="82"/>
      <c r="D10" s="1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3" x14ac:dyDescent="0.35">
      <c r="A11" s="82" t="s">
        <v>239</v>
      </c>
      <c r="B11" s="82"/>
      <c r="C11" s="82"/>
      <c r="D11" s="130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3" x14ac:dyDescent="0.35">
      <c r="A12" s="82" t="s">
        <v>240</v>
      </c>
      <c r="B12" s="82"/>
      <c r="C12" s="82"/>
      <c r="D12" s="130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3" x14ac:dyDescent="0.35">
      <c r="A13" s="82" t="s">
        <v>241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</row>
    <row r="14" spans="1:33" x14ac:dyDescent="0.35">
      <c r="A14" s="82" t="s">
        <v>242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</row>
    <row r="15" spans="1:33" x14ac:dyDescent="0.35">
      <c r="A15" s="82" t="s">
        <v>243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</row>
    <row r="16" spans="1:33" x14ac:dyDescent="0.35">
      <c r="A16" s="82" t="s">
        <v>244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x14ac:dyDescent="0.35">
      <c r="A17" s="82" t="s">
        <v>245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x14ac:dyDescent="0.35">
      <c r="A18" s="82" t="s">
        <v>246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3" x14ac:dyDescent="0.35">
      <c r="A19" s="82" t="s">
        <v>247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</row>
    <row r="20" spans="1:33" x14ac:dyDescent="0.35">
      <c r="A20" s="82" t="s">
        <v>248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3" x14ac:dyDescent="0.35">
      <c r="A21" s="82" t="s">
        <v>249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3" x14ac:dyDescent="0.35">
      <c r="A22" s="82" t="s">
        <v>250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1:33" x14ac:dyDescent="0.35">
      <c r="A23" s="82" t="s">
        <v>251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</row>
    <row r="24" spans="1:33" x14ac:dyDescent="0.35">
      <c r="A24" s="82" t="s">
        <v>252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33" x14ac:dyDescent="0.35">
      <c r="A25" s="82" t="s">
        <v>253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</row>
    <row r="26" spans="1:33" x14ac:dyDescent="0.35">
      <c r="A26" s="82" t="s">
        <v>254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</row>
    <row r="27" spans="1:33" x14ac:dyDescent="0.35">
      <c r="A27" s="82" t="s">
        <v>255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</row>
    <row r="28" spans="1:33" x14ac:dyDescent="0.35">
      <c r="A28" s="82" t="s">
        <v>256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</row>
    <row r="29" spans="1:33" x14ac:dyDescent="0.35">
      <c r="A29" s="82" t="s">
        <v>257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</row>
    <row r="30" spans="1:33" x14ac:dyDescent="0.35">
      <c r="A30" s="82" t="s">
        <v>258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</row>
    <row r="31" spans="1:33" x14ac:dyDescent="0.35">
      <c r="A31" s="82" t="s">
        <v>259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</row>
    <row r="32" spans="1:33" x14ac:dyDescent="0.35">
      <c r="A32" s="82" t="s">
        <v>260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</row>
    <row r="33" spans="1:33" x14ac:dyDescent="0.35">
      <c r="A33" s="82" t="s">
        <v>261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</row>
    <row r="34" spans="1:33" x14ac:dyDescent="0.35">
      <c r="A34" s="82" t="s">
        <v>262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</row>
    <row r="35" spans="1:33" x14ac:dyDescent="0.35">
      <c r="A35" s="82" t="s">
        <v>263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</row>
    <row r="36" spans="1:33" x14ac:dyDescent="0.35">
      <c r="A36" s="82" t="s">
        <v>264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</row>
    <row r="37" spans="1:33" x14ac:dyDescent="0.35">
      <c r="A37" s="82" t="s">
        <v>265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</row>
    <row r="38" spans="1:33" x14ac:dyDescent="0.35">
      <c r="A38" s="82" t="s">
        <v>266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</row>
    <row r="39" spans="1:33" x14ac:dyDescent="0.35">
      <c r="A39" s="82" t="s">
        <v>267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</row>
    <row r="40" spans="1:33" x14ac:dyDescent="0.35">
      <c r="A40" s="82" t="s">
        <v>268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</row>
    <row r="41" spans="1:33" x14ac:dyDescent="0.35">
      <c r="A41" s="82" t="s">
        <v>269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</row>
    <row r="42" spans="1:33" x14ac:dyDescent="0.35">
      <c r="A42" s="82" t="s">
        <v>270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</row>
    <row r="44" spans="1:33" x14ac:dyDescent="0.35">
      <c r="A44" s="122" t="str">
        <f>B2</f>
        <v>(of 45)</v>
      </c>
      <c r="B44" s="122" t="s">
        <v>6</v>
      </c>
      <c r="C44" s="122" t="s">
        <v>7</v>
      </c>
      <c r="E44" s="122" t="s">
        <v>9</v>
      </c>
      <c r="F44" s="122" t="s">
        <v>10</v>
      </c>
      <c r="G44" s="122" t="s">
        <v>11</v>
      </c>
      <c r="H44" s="122" t="s">
        <v>12</v>
      </c>
    </row>
    <row r="45" spans="1:33" x14ac:dyDescent="0.35">
      <c r="A45" s="122" t="str">
        <f>A3</f>
        <v>Student 1</v>
      </c>
      <c r="B45" s="122">
        <f>SUM(E3:M3)</f>
        <v>0</v>
      </c>
      <c r="C45" s="122">
        <f>SUM(N3:Q3)</f>
        <v>0</v>
      </c>
      <c r="E45" s="122">
        <f>SUM(R3:U3)</f>
        <v>0</v>
      </c>
      <c r="F45" s="122">
        <f>SUM(V3:Y3)</f>
        <v>0</v>
      </c>
      <c r="G45" s="122">
        <f>SUM(Z3:AC3)</f>
        <v>0</v>
      </c>
      <c r="H45" s="122">
        <f>SUM(AD3:AG3)</f>
        <v>0</v>
      </c>
    </row>
    <row r="46" spans="1:33" x14ac:dyDescent="0.35">
      <c r="A46" s="122" t="str">
        <f t="shared" ref="A46:A96" si="0">A4</f>
        <v>Student 2</v>
      </c>
      <c r="B46" s="122">
        <f t="shared" ref="B46:B96" si="1">SUM(E4:M4)</f>
        <v>0</v>
      </c>
      <c r="C46" s="122">
        <f t="shared" ref="C46:C96" si="2">SUM(N4:Q4)</f>
        <v>0</v>
      </c>
      <c r="E46" s="122">
        <f t="shared" ref="E46:E96" si="3">SUM(R4:U4)</f>
        <v>0</v>
      </c>
      <c r="F46" s="122">
        <f t="shared" ref="F46:F96" si="4">SUM(V4:Y4)</f>
        <v>0</v>
      </c>
      <c r="G46" s="122">
        <f t="shared" ref="G46:G96" si="5">SUM(Z4:AC4)</f>
        <v>0</v>
      </c>
      <c r="H46" s="122">
        <f t="shared" ref="H46:H96" si="6">SUM(AD4:AG4)</f>
        <v>0</v>
      </c>
    </row>
    <row r="47" spans="1:33" x14ac:dyDescent="0.35">
      <c r="A47" s="122" t="str">
        <f t="shared" si="0"/>
        <v>Student 3</v>
      </c>
      <c r="B47" s="122">
        <f t="shared" si="1"/>
        <v>0</v>
      </c>
      <c r="C47" s="122">
        <f t="shared" si="2"/>
        <v>0</v>
      </c>
      <c r="E47" s="122">
        <f t="shared" si="3"/>
        <v>0</v>
      </c>
      <c r="F47" s="122">
        <f t="shared" si="4"/>
        <v>0</v>
      </c>
      <c r="G47" s="122">
        <f t="shared" si="5"/>
        <v>0</v>
      </c>
      <c r="H47" s="122">
        <f t="shared" si="6"/>
        <v>0</v>
      </c>
    </row>
    <row r="48" spans="1:33" x14ac:dyDescent="0.35">
      <c r="A48" s="122" t="str">
        <f t="shared" si="0"/>
        <v>Student 4</v>
      </c>
      <c r="B48" s="122">
        <f t="shared" si="1"/>
        <v>0</v>
      </c>
      <c r="C48" s="122">
        <f t="shared" si="2"/>
        <v>0</v>
      </c>
      <c r="E48" s="122">
        <f t="shared" si="3"/>
        <v>0</v>
      </c>
      <c r="F48" s="122">
        <f t="shared" si="4"/>
        <v>0</v>
      </c>
      <c r="G48" s="122">
        <f t="shared" si="5"/>
        <v>0</v>
      </c>
      <c r="H48" s="122">
        <f t="shared" si="6"/>
        <v>0</v>
      </c>
    </row>
    <row r="49" spans="1:8" x14ac:dyDescent="0.35">
      <c r="A49" s="122" t="str">
        <f t="shared" si="0"/>
        <v>Student 5</v>
      </c>
      <c r="B49" s="122">
        <f t="shared" si="1"/>
        <v>0</v>
      </c>
      <c r="C49" s="122">
        <f t="shared" si="2"/>
        <v>0</v>
      </c>
      <c r="E49" s="122">
        <f t="shared" si="3"/>
        <v>0</v>
      </c>
      <c r="F49" s="122">
        <f t="shared" si="4"/>
        <v>0</v>
      </c>
      <c r="G49" s="122">
        <f t="shared" si="5"/>
        <v>0</v>
      </c>
      <c r="H49" s="122">
        <f t="shared" si="6"/>
        <v>0</v>
      </c>
    </row>
    <row r="50" spans="1:8" x14ac:dyDescent="0.35">
      <c r="A50" s="122" t="str">
        <f t="shared" si="0"/>
        <v>Student 6</v>
      </c>
      <c r="B50" s="122">
        <f t="shared" si="1"/>
        <v>0</v>
      </c>
      <c r="C50" s="122">
        <f t="shared" si="2"/>
        <v>0</v>
      </c>
      <c r="E50" s="122">
        <f t="shared" si="3"/>
        <v>0</v>
      </c>
      <c r="F50" s="122">
        <f t="shared" si="4"/>
        <v>0</v>
      </c>
      <c r="G50" s="122">
        <f t="shared" si="5"/>
        <v>0</v>
      </c>
      <c r="H50" s="122">
        <f t="shared" si="6"/>
        <v>0</v>
      </c>
    </row>
    <row r="51" spans="1:8" x14ac:dyDescent="0.35">
      <c r="A51" s="122" t="str">
        <f t="shared" si="0"/>
        <v>Student 7</v>
      </c>
      <c r="B51" s="122">
        <f t="shared" si="1"/>
        <v>0</v>
      </c>
      <c r="C51" s="122">
        <f t="shared" si="2"/>
        <v>0</v>
      </c>
      <c r="E51" s="122">
        <f t="shared" si="3"/>
        <v>0</v>
      </c>
      <c r="F51" s="122">
        <f t="shared" si="4"/>
        <v>0</v>
      </c>
      <c r="G51" s="122">
        <f t="shared" si="5"/>
        <v>0</v>
      </c>
      <c r="H51" s="122">
        <f t="shared" si="6"/>
        <v>0</v>
      </c>
    </row>
    <row r="52" spans="1:8" x14ac:dyDescent="0.35">
      <c r="A52" s="122" t="str">
        <f t="shared" si="0"/>
        <v>Student 8</v>
      </c>
      <c r="B52" s="122">
        <f t="shared" si="1"/>
        <v>0</v>
      </c>
      <c r="C52" s="122">
        <f t="shared" si="2"/>
        <v>0</v>
      </c>
      <c r="E52" s="122">
        <f t="shared" si="3"/>
        <v>0</v>
      </c>
      <c r="F52" s="122">
        <f t="shared" si="4"/>
        <v>0</v>
      </c>
      <c r="G52" s="122">
        <f t="shared" si="5"/>
        <v>0</v>
      </c>
      <c r="H52" s="122">
        <f t="shared" si="6"/>
        <v>0</v>
      </c>
    </row>
    <row r="53" spans="1:8" x14ac:dyDescent="0.35">
      <c r="A53" s="122" t="str">
        <f t="shared" si="0"/>
        <v>Student 9</v>
      </c>
      <c r="B53" s="122">
        <f t="shared" si="1"/>
        <v>0</v>
      </c>
      <c r="C53" s="122">
        <f t="shared" si="2"/>
        <v>0</v>
      </c>
      <c r="E53" s="122">
        <f t="shared" si="3"/>
        <v>0</v>
      </c>
      <c r="F53" s="122">
        <f t="shared" si="4"/>
        <v>0</v>
      </c>
      <c r="G53" s="122">
        <f t="shared" si="5"/>
        <v>0</v>
      </c>
      <c r="H53" s="122">
        <f t="shared" si="6"/>
        <v>0</v>
      </c>
    </row>
    <row r="54" spans="1:8" x14ac:dyDescent="0.35">
      <c r="A54" s="122" t="str">
        <f t="shared" si="0"/>
        <v>Student 10</v>
      </c>
      <c r="B54" s="122">
        <f t="shared" si="1"/>
        <v>0</v>
      </c>
      <c r="C54" s="122">
        <f t="shared" si="2"/>
        <v>0</v>
      </c>
      <c r="E54" s="122">
        <f t="shared" si="3"/>
        <v>0</v>
      </c>
      <c r="F54" s="122">
        <f t="shared" si="4"/>
        <v>0</v>
      </c>
      <c r="G54" s="122">
        <f t="shared" si="5"/>
        <v>0</v>
      </c>
      <c r="H54" s="122">
        <f t="shared" si="6"/>
        <v>0</v>
      </c>
    </row>
    <row r="55" spans="1:8" x14ac:dyDescent="0.35">
      <c r="A55" s="122" t="str">
        <f t="shared" si="0"/>
        <v>Student 11</v>
      </c>
      <c r="B55" s="122">
        <f t="shared" si="1"/>
        <v>0</v>
      </c>
      <c r="C55" s="122">
        <f t="shared" si="2"/>
        <v>0</v>
      </c>
      <c r="E55" s="122">
        <f t="shared" si="3"/>
        <v>0</v>
      </c>
      <c r="F55" s="122">
        <f t="shared" si="4"/>
        <v>0</v>
      </c>
      <c r="G55" s="122">
        <f t="shared" si="5"/>
        <v>0</v>
      </c>
      <c r="H55" s="122">
        <f t="shared" si="6"/>
        <v>0</v>
      </c>
    </row>
    <row r="56" spans="1:8" x14ac:dyDescent="0.35">
      <c r="A56" s="122" t="str">
        <f t="shared" si="0"/>
        <v>Student 12</v>
      </c>
      <c r="B56" s="122">
        <f t="shared" si="1"/>
        <v>0</v>
      </c>
      <c r="C56" s="122">
        <f t="shared" si="2"/>
        <v>0</v>
      </c>
      <c r="E56" s="122">
        <f t="shared" si="3"/>
        <v>0</v>
      </c>
      <c r="F56" s="122">
        <f t="shared" si="4"/>
        <v>0</v>
      </c>
      <c r="G56" s="122">
        <f t="shared" si="5"/>
        <v>0</v>
      </c>
      <c r="H56" s="122">
        <f t="shared" si="6"/>
        <v>0</v>
      </c>
    </row>
    <row r="57" spans="1:8" x14ac:dyDescent="0.35">
      <c r="A57" s="122" t="str">
        <f t="shared" si="0"/>
        <v>Student 13</v>
      </c>
      <c r="B57" s="122">
        <f t="shared" si="1"/>
        <v>0</v>
      </c>
      <c r="C57" s="122">
        <f t="shared" si="2"/>
        <v>0</v>
      </c>
      <c r="E57" s="122">
        <f t="shared" si="3"/>
        <v>0</v>
      </c>
      <c r="F57" s="122">
        <f t="shared" si="4"/>
        <v>0</v>
      </c>
      <c r="G57" s="122">
        <f t="shared" si="5"/>
        <v>0</v>
      </c>
      <c r="H57" s="122">
        <f t="shared" si="6"/>
        <v>0</v>
      </c>
    </row>
    <row r="58" spans="1:8" x14ac:dyDescent="0.35">
      <c r="A58" s="122" t="str">
        <f t="shared" si="0"/>
        <v>Student 14</v>
      </c>
      <c r="B58" s="122">
        <f t="shared" si="1"/>
        <v>0</v>
      </c>
      <c r="C58" s="122">
        <f t="shared" si="2"/>
        <v>0</v>
      </c>
      <c r="E58" s="122">
        <f t="shared" si="3"/>
        <v>0</v>
      </c>
      <c r="F58" s="122">
        <f t="shared" si="4"/>
        <v>0</v>
      </c>
      <c r="G58" s="122">
        <f t="shared" si="5"/>
        <v>0</v>
      </c>
      <c r="H58" s="122">
        <f t="shared" si="6"/>
        <v>0</v>
      </c>
    </row>
    <row r="59" spans="1:8" x14ac:dyDescent="0.35">
      <c r="A59" s="122" t="str">
        <f t="shared" si="0"/>
        <v>Student 15</v>
      </c>
      <c r="B59" s="122">
        <f t="shared" si="1"/>
        <v>0</v>
      </c>
      <c r="C59" s="122">
        <f t="shared" si="2"/>
        <v>0</v>
      </c>
      <c r="E59" s="122">
        <f t="shared" si="3"/>
        <v>0</v>
      </c>
      <c r="F59" s="122">
        <f t="shared" si="4"/>
        <v>0</v>
      </c>
      <c r="G59" s="122">
        <f t="shared" si="5"/>
        <v>0</v>
      </c>
      <c r="H59" s="122">
        <f t="shared" si="6"/>
        <v>0</v>
      </c>
    </row>
    <row r="60" spans="1:8" x14ac:dyDescent="0.35">
      <c r="A60" s="122" t="str">
        <f t="shared" si="0"/>
        <v>Student 16</v>
      </c>
      <c r="B60" s="122">
        <f t="shared" si="1"/>
        <v>0</v>
      </c>
      <c r="C60" s="122">
        <f t="shared" si="2"/>
        <v>0</v>
      </c>
      <c r="E60" s="122">
        <f t="shared" si="3"/>
        <v>0</v>
      </c>
      <c r="F60" s="122">
        <f t="shared" si="4"/>
        <v>0</v>
      </c>
      <c r="G60" s="122">
        <f t="shared" si="5"/>
        <v>0</v>
      </c>
      <c r="H60" s="122">
        <f t="shared" si="6"/>
        <v>0</v>
      </c>
    </row>
    <row r="61" spans="1:8" x14ac:dyDescent="0.35">
      <c r="A61" s="122" t="str">
        <f t="shared" si="0"/>
        <v>Student 17</v>
      </c>
      <c r="B61" s="122">
        <f t="shared" si="1"/>
        <v>0</v>
      </c>
      <c r="C61" s="122">
        <f t="shared" si="2"/>
        <v>0</v>
      </c>
      <c r="E61" s="122">
        <f t="shared" si="3"/>
        <v>0</v>
      </c>
      <c r="F61" s="122">
        <f t="shared" si="4"/>
        <v>0</v>
      </c>
      <c r="G61" s="122">
        <f t="shared" si="5"/>
        <v>0</v>
      </c>
      <c r="H61" s="122">
        <f t="shared" si="6"/>
        <v>0</v>
      </c>
    </row>
    <row r="62" spans="1:8" x14ac:dyDescent="0.35">
      <c r="A62" s="122" t="str">
        <f t="shared" si="0"/>
        <v>Student 18</v>
      </c>
      <c r="B62" s="122">
        <f t="shared" si="1"/>
        <v>0</v>
      </c>
      <c r="C62" s="122">
        <f t="shared" si="2"/>
        <v>0</v>
      </c>
      <c r="E62" s="122">
        <f t="shared" si="3"/>
        <v>0</v>
      </c>
      <c r="F62" s="122">
        <f t="shared" si="4"/>
        <v>0</v>
      </c>
      <c r="G62" s="122">
        <f t="shared" si="5"/>
        <v>0</v>
      </c>
      <c r="H62" s="122">
        <f t="shared" si="6"/>
        <v>0</v>
      </c>
    </row>
    <row r="63" spans="1:8" x14ac:dyDescent="0.35">
      <c r="A63" s="122" t="str">
        <f t="shared" si="0"/>
        <v>Student 19</v>
      </c>
      <c r="B63" s="122">
        <f t="shared" si="1"/>
        <v>0</v>
      </c>
      <c r="C63" s="122">
        <f t="shared" si="2"/>
        <v>0</v>
      </c>
      <c r="E63" s="122">
        <f t="shared" si="3"/>
        <v>0</v>
      </c>
      <c r="F63" s="122">
        <f t="shared" si="4"/>
        <v>0</v>
      </c>
      <c r="G63" s="122">
        <f t="shared" si="5"/>
        <v>0</v>
      </c>
      <c r="H63" s="122">
        <f t="shared" si="6"/>
        <v>0</v>
      </c>
    </row>
    <row r="64" spans="1:8" x14ac:dyDescent="0.35">
      <c r="A64" s="122" t="str">
        <f t="shared" si="0"/>
        <v>Student 20</v>
      </c>
      <c r="B64" s="122">
        <f t="shared" si="1"/>
        <v>0</v>
      </c>
      <c r="C64" s="122">
        <f t="shared" si="2"/>
        <v>0</v>
      </c>
      <c r="E64" s="122">
        <f t="shared" si="3"/>
        <v>0</v>
      </c>
      <c r="F64" s="122">
        <f t="shared" si="4"/>
        <v>0</v>
      </c>
      <c r="G64" s="122">
        <f t="shared" si="5"/>
        <v>0</v>
      </c>
      <c r="H64" s="122">
        <f t="shared" si="6"/>
        <v>0</v>
      </c>
    </row>
    <row r="65" spans="1:8" x14ac:dyDescent="0.35">
      <c r="A65" s="122" t="str">
        <f t="shared" si="0"/>
        <v>Student 21</v>
      </c>
      <c r="B65" s="122">
        <f t="shared" si="1"/>
        <v>0</v>
      </c>
      <c r="C65" s="122">
        <f t="shared" si="2"/>
        <v>0</v>
      </c>
      <c r="E65" s="122">
        <f t="shared" si="3"/>
        <v>0</v>
      </c>
      <c r="F65" s="122">
        <f t="shared" si="4"/>
        <v>0</v>
      </c>
      <c r="G65" s="122">
        <f t="shared" si="5"/>
        <v>0</v>
      </c>
      <c r="H65" s="122">
        <f t="shared" si="6"/>
        <v>0</v>
      </c>
    </row>
    <row r="66" spans="1:8" x14ac:dyDescent="0.35">
      <c r="A66" s="122" t="str">
        <f t="shared" si="0"/>
        <v>Student 22</v>
      </c>
      <c r="B66" s="122">
        <f t="shared" si="1"/>
        <v>0</v>
      </c>
      <c r="C66" s="122">
        <f t="shared" si="2"/>
        <v>0</v>
      </c>
      <c r="E66" s="122">
        <f t="shared" si="3"/>
        <v>0</v>
      </c>
      <c r="F66" s="122">
        <f t="shared" si="4"/>
        <v>0</v>
      </c>
      <c r="G66" s="122">
        <f t="shared" si="5"/>
        <v>0</v>
      </c>
      <c r="H66" s="122">
        <f t="shared" si="6"/>
        <v>0</v>
      </c>
    </row>
    <row r="67" spans="1:8" x14ac:dyDescent="0.35">
      <c r="A67" s="122" t="str">
        <f t="shared" si="0"/>
        <v>Student 23</v>
      </c>
      <c r="B67" s="122">
        <f t="shared" si="1"/>
        <v>0</v>
      </c>
      <c r="C67" s="122">
        <f t="shared" si="2"/>
        <v>0</v>
      </c>
      <c r="E67" s="122">
        <f t="shared" si="3"/>
        <v>0</v>
      </c>
      <c r="F67" s="122">
        <f t="shared" si="4"/>
        <v>0</v>
      </c>
      <c r="G67" s="122">
        <f t="shared" si="5"/>
        <v>0</v>
      </c>
      <c r="H67" s="122">
        <f t="shared" si="6"/>
        <v>0</v>
      </c>
    </row>
    <row r="68" spans="1:8" x14ac:dyDescent="0.35">
      <c r="A68" s="122" t="str">
        <f t="shared" si="0"/>
        <v>Student 24</v>
      </c>
      <c r="B68" s="122">
        <f t="shared" si="1"/>
        <v>0</v>
      </c>
      <c r="C68" s="122">
        <f t="shared" si="2"/>
        <v>0</v>
      </c>
      <c r="E68" s="122">
        <f t="shared" si="3"/>
        <v>0</v>
      </c>
      <c r="F68" s="122">
        <f t="shared" si="4"/>
        <v>0</v>
      </c>
      <c r="G68" s="122">
        <f t="shared" si="5"/>
        <v>0</v>
      </c>
      <c r="H68" s="122">
        <f t="shared" si="6"/>
        <v>0</v>
      </c>
    </row>
    <row r="69" spans="1:8" x14ac:dyDescent="0.35">
      <c r="A69" s="122" t="str">
        <f t="shared" si="0"/>
        <v>Student 25</v>
      </c>
      <c r="B69" s="122">
        <f t="shared" si="1"/>
        <v>0</v>
      </c>
      <c r="C69" s="122">
        <f t="shared" si="2"/>
        <v>0</v>
      </c>
      <c r="E69" s="122">
        <f t="shared" si="3"/>
        <v>0</v>
      </c>
      <c r="F69" s="122">
        <f t="shared" si="4"/>
        <v>0</v>
      </c>
      <c r="G69" s="122">
        <f t="shared" si="5"/>
        <v>0</v>
      </c>
      <c r="H69" s="122">
        <f t="shared" si="6"/>
        <v>0</v>
      </c>
    </row>
    <row r="70" spans="1:8" x14ac:dyDescent="0.35">
      <c r="A70" s="122" t="str">
        <f t="shared" si="0"/>
        <v>Student 26</v>
      </c>
      <c r="B70" s="122">
        <f t="shared" si="1"/>
        <v>0</v>
      </c>
      <c r="C70" s="122">
        <f t="shared" si="2"/>
        <v>0</v>
      </c>
      <c r="E70" s="122">
        <f t="shared" si="3"/>
        <v>0</v>
      </c>
      <c r="F70" s="122">
        <f t="shared" si="4"/>
        <v>0</v>
      </c>
      <c r="G70" s="122">
        <f t="shared" si="5"/>
        <v>0</v>
      </c>
      <c r="H70" s="122">
        <f t="shared" si="6"/>
        <v>0</v>
      </c>
    </row>
    <row r="71" spans="1:8" x14ac:dyDescent="0.35">
      <c r="A71" s="122" t="str">
        <f t="shared" si="0"/>
        <v>Student 27</v>
      </c>
      <c r="B71" s="122">
        <f t="shared" si="1"/>
        <v>0</v>
      </c>
      <c r="C71" s="122">
        <f t="shared" si="2"/>
        <v>0</v>
      </c>
      <c r="E71" s="122">
        <f t="shared" si="3"/>
        <v>0</v>
      </c>
      <c r="F71" s="122">
        <f t="shared" si="4"/>
        <v>0</v>
      </c>
      <c r="G71" s="122">
        <f t="shared" si="5"/>
        <v>0</v>
      </c>
      <c r="H71" s="122">
        <f t="shared" si="6"/>
        <v>0</v>
      </c>
    </row>
    <row r="72" spans="1:8" x14ac:dyDescent="0.35">
      <c r="A72" s="122" t="str">
        <f t="shared" si="0"/>
        <v>Student 28</v>
      </c>
      <c r="B72" s="122">
        <f t="shared" si="1"/>
        <v>0</v>
      </c>
      <c r="C72" s="122">
        <f t="shared" si="2"/>
        <v>0</v>
      </c>
      <c r="E72" s="122">
        <f t="shared" si="3"/>
        <v>0</v>
      </c>
      <c r="F72" s="122">
        <f t="shared" si="4"/>
        <v>0</v>
      </c>
      <c r="G72" s="122">
        <f t="shared" si="5"/>
        <v>0</v>
      </c>
      <c r="H72" s="122">
        <f t="shared" si="6"/>
        <v>0</v>
      </c>
    </row>
    <row r="73" spans="1:8" x14ac:dyDescent="0.35">
      <c r="A73" s="122" t="str">
        <f t="shared" si="0"/>
        <v>Student 29</v>
      </c>
      <c r="B73" s="122">
        <f t="shared" si="1"/>
        <v>0</v>
      </c>
      <c r="C73" s="122">
        <f t="shared" si="2"/>
        <v>0</v>
      </c>
      <c r="E73" s="122">
        <f t="shared" si="3"/>
        <v>0</v>
      </c>
      <c r="F73" s="122">
        <f t="shared" si="4"/>
        <v>0</v>
      </c>
      <c r="G73" s="122">
        <f t="shared" si="5"/>
        <v>0</v>
      </c>
      <c r="H73" s="122">
        <f t="shared" si="6"/>
        <v>0</v>
      </c>
    </row>
    <row r="74" spans="1:8" x14ac:dyDescent="0.35">
      <c r="A74" s="122" t="str">
        <f t="shared" si="0"/>
        <v>Student 30</v>
      </c>
      <c r="B74" s="122">
        <f t="shared" si="1"/>
        <v>0</v>
      </c>
      <c r="C74" s="122">
        <f t="shared" si="2"/>
        <v>0</v>
      </c>
      <c r="E74" s="122">
        <f t="shared" si="3"/>
        <v>0</v>
      </c>
      <c r="F74" s="122">
        <f t="shared" si="4"/>
        <v>0</v>
      </c>
      <c r="G74" s="122">
        <f t="shared" si="5"/>
        <v>0</v>
      </c>
      <c r="H74" s="122">
        <f t="shared" si="6"/>
        <v>0</v>
      </c>
    </row>
    <row r="75" spans="1:8" x14ac:dyDescent="0.35">
      <c r="A75" s="122" t="str">
        <f t="shared" si="0"/>
        <v>Student 31</v>
      </c>
      <c r="B75" s="122">
        <f t="shared" si="1"/>
        <v>0</v>
      </c>
      <c r="C75" s="122">
        <f t="shared" si="2"/>
        <v>0</v>
      </c>
      <c r="E75" s="122">
        <f t="shared" si="3"/>
        <v>0</v>
      </c>
      <c r="F75" s="122">
        <f t="shared" si="4"/>
        <v>0</v>
      </c>
      <c r="G75" s="122">
        <f t="shared" si="5"/>
        <v>0</v>
      </c>
      <c r="H75" s="122">
        <f t="shared" si="6"/>
        <v>0</v>
      </c>
    </row>
    <row r="76" spans="1:8" x14ac:dyDescent="0.35">
      <c r="A76" s="122" t="str">
        <f t="shared" si="0"/>
        <v>Student 32</v>
      </c>
      <c r="B76" s="122">
        <f t="shared" si="1"/>
        <v>0</v>
      </c>
      <c r="C76" s="122">
        <f t="shared" si="2"/>
        <v>0</v>
      </c>
      <c r="E76" s="122">
        <f t="shared" si="3"/>
        <v>0</v>
      </c>
      <c r="F76" s="122">
        <f t="shared" si="4"/>
        <v>0</v>
      </c>
      <c r="G76" s="122">
        <f t="shared" si="5"/>
        <v>0</v>
      </c>
      <c r="H76" s="122">
        <f t="shared" si="6"/>
        <v>0</v>
      </c>
    </row>
    <row r="77" spans="1:8" x14ac:dyDescent="0.35">
      <c r="A77" s="122" t="str">
        <f t="shared" si="0"/>
        <v>Student 33</v>
      </c>
      <c r="B77" s="122">
        <f t="shared" si="1"/>
        <v>0</v>
      </c>
      <c r="C77" s="122">
        <f t="shared" si="2"/>
        <v>0</v>
      </c>
      <c r="E77" s="122">
        <f t="shared" si="3"/>
        <v>0</v>
      </c>
      <c r="F77" s="122">
        <f t="shared" si="4"/>
        <v>0</v>
      </c>
      <c r="G77" s="122">
        <f t="shared" si="5"/>
        <v>0</v>
      </c>
      <c r="H77" s="122">
        <f t="shared" si="6"/>
        <v>0</v>
      </c>
    </row>
    <row r="78" spans="1:8" x14ac:dyDescent="0.35">
      <c r="A78" s="122" t="str">
        <f t="shared" si="0"/>
        <v>Student 34</v>
      </c>
      <c r="B78" s="122">
        <f t="shared" si="1"/>
        <v>0</v>
      </c>
      <c r="C78" s="122">
        <f t="shared" si="2"/>
        <v>0</v>
      </c>
      <c r="E78" s="122">
        <f t="shared" si="3"/>
        <v>0</v>
      </c>
      <c r="F78" s="122">
        <f t="shared" si="4"/>
        <v>0</v>
      </c>
      <c r="G78" s="122">
        <f t="shared" si="5"/>
        <v>0</v>
      </c>
      <c r="H78" s="122">
        <f t="shared" si="6"/>
        <v>0</v>
      </c>
    </row>
    <row r="79" spans="1:8" x14ac:dyDescent="0.35">
      <c r="A79" s="122" t="str">
        <f t="shared" si="0"/>
        <v>Student 35</v>
      </c>
      <c r="B79" s="122">
        <f t="shared" si="1"/>
        <v>0</v>
      </c>
      <c r="C79" s="122">
        <f t="shared" si="2"/>
        <v>0</v>
      </c>
      <c r="E79" s="122">
        <f t="shared" si="3"/>
        <v>0</v>
      </c>
      <c r="F79" s="122">
        <f t="shared" si="4"/>
        <v>0</v>
      </c>
      <c r="G79" s="122">
        <f t="shared" si="5"/>
        <v>0</v>
      </c>
      <c r="H79" s="122">
        <f t="shared" si="6"/>
        <v>0</v>
      </c>
    </row>
    <row r="80" spans="1:8" x14ac:dyDescent="0.35">
      <c r="A80" s="122" t="str">
        <f t="shared" si="0"/>
        <v>Student 36</v>
      </c>
      <c r="B80" s="122">
        <f t="shared" si="1"/>
        <v>0</v>
      </c>
      <c r="C80" s="122">
        <f t="shared" si="2"/>
        <v>0</v>
      </c>
      <c r="E80" s="122">
        <f t="shared" si="3"/>
        <v>0</v>
      </c>
      <c r="F80" s="122">
        <f t="shared" si="4"/>
        <v>0</v>
      </c>
      <c r="G80" s="122">
        <f t="shared" si="5"/>
        <v>0</v>
      </c>
      <c r="H80" s="122">
        <f t="shared" si="6"/>
        <v>0</v>
      </c>
    </row>
    <row r="81" spans="1:8" x14ac:dyDescent="0.35">
      <c r="A81" s="122" t="str">
        <f t="shared" si="0"/>
        <v>Student 37</v>
      </c>
      <c r="B81" s="122">
        <f t="shared" si="1"/>
        <v>0</v>
      </c>
      <c r="C81" s="122">
        <f t="shared" si="2"/>
        <v>0</v>
      </c>
      <c r="E81" s="122">
        <f t="shared" si="3"/>
        <v>0</v>
      </c>
      <c r="F81" s="122">
        <f t="shared" si="4"/>
        <v>0</v>
      </c>
      <c r="G81" s="122">
        <f t="shared" si="5"/>
        <v>0</v>
      </c>
      <c r="H81" s="122">
        <f t="shared" si="6"/>
        <v>0</v>
      </c>
    </row>
    <row r="82" spans="1:8" x14ac:dyDescent="0.35">
      <c r="A82" s="122" t="str">
        <f t="shared" si="0"/>
        <v>Student 38</v>
      </c>
      <c r="B82" s="122">
        <f t="shared" si="1"/>
        <v>0</v>
      </c>
      <c r="C82" s="122">
        <f t="shared" si="2"/>
        <v>0</v>
      </c>
      <c r="E82" s="122">
        <f t="shared" si="3"/>
        <v>0</v>
      </c>
      <c r="F82" s="122">
        <f t="shared" si="4"/>
        <v>0</v>
      </c>
      <c r="G82" s="122">
        <f t="shared" si="5"/>
        <v>0</v>
      </c>
      <c r="H82" s="122">
        <f t="shared" si="6"/>
        <v>0</v>
      </c>
    </row>
    <row r="83" spans="1:8" x14ac:dyDescent="0.35">
      <c r="A83" s="122" t="str">
        <f t="shared" si="0"/>
        <v>Student 39</v>
      </c>
      <c r="B83" s="122">
        <f t="shared" si="1"/>
        <v>0</v>
      </c>
      <c r="C83" s="122">
        <f t="shared" si="2"/>
        <v>0</v>
      </c>
      <c r="E83" s="122">
        <f t="shared" si="3"/>
        <v>0</v>
      </c>
      <c r="F83" s="122">
        <f t="shared" si="4"/>
        <v>0</v>
      </c>
      <c r="G83" s="122">
        <f t="shared" si="5"/>
        <v>0</v>
      </c>
      <c r="H83" s="122">
        <f t="shared" si="6"/>
        <v>0</v>
      </c>
    </row>
    <row r="84" spans="1:8" x14ac:dyDescent="0.35">
      <c r="A84" s="122" t="str">
        <f t="shared" si="0"/>
        <v>Student 40</v>
      </c>
      <c r="B84" s="122">
        <f t="shared" si="1"/>
        <v>0</v>
      </c>
      <c r="C84" s="122">
        <f t="shared" si="2"/>
        <v>0</v>
      </c>
      <c r="E84" s="122">
        <f t="shared" si="3"/>
        <v>0</v>
      </c>
      <c r="F84" s="122">
        <f t="shared" si="4"/>
        <v>0</v>
      </c>
      <c r="G84" s="122">
        <f t="shared" si="5"/>
        <v>0</v>
      </c>
      <c r="H84" s="122">
        <f t="shared" si="6"/>
        <v>0</v>
      </c>
    </row>
  </sheetData>
  <sheetProtection sheet="1" objects="1" scenarios="1" selectLockedCells="1"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C02B-1F6A-425A-A26F-FA2FB0342543}">
  <dimension ref="A1:BL42"/>
  <sheetViews>
    <sheetView topLeftCell="A26" workbookViewId="0">
      <selection activeCell="J44" sqref="J44"/>
    </sheetView>
  </sheetViews>
  <sheetFormatPr defaultRowHeight="14.5" x14ac:dyDescent="0.35"/>
  <cols>
    <col min="1" max="16384" width="8.7265625" style="84"/>
  </cols>
  <sheetData>
    <row r="1" spans="1:64" x14ac:dyDescent="0.35">
      <c r="A1" s="84" t="str">
        <f>'Copy &amp; Paste (MC)'!A$1</f>
        <v>Name</v>
      </c>
      <c r="B1" s="84" t="str">
        <f>'Copy &amp; Paste (MC)'!B$1</f>
        <v>Points Earned </v>
      </c>
      <c r="C1" s="84" t="str">
        <f>'Copy &amp; Paste (MC)'!C$1</f>
        <v>Time Taken</v>
      </c>
      <c r="D1" s="84" t="str">
        <f>'Copy &amp; Paste (MC)'!D$1</f>
        <v>Submitted</v>
      </c>
      <c r="E1" s="84" t="str">
        <f>'Copy &amp; Paste (MC)'!E$1</f>
        <v>Q#1</v>
      </c>
      <c r="F1" s="84" t="str">
        <f>'Copy &amp; Paste (MC)'!F$1</f>
        <v>Q#2</v>
      </c>
      <c r="G1" s="84" t="str">
        <f>'Copy &amp; Paste (MC)'!G$1</f>
        <v>Q#3</v>
      </c>
      <c r="H1" s="84" t="str">
        <f>'Copy &amp; Paste (MC)'!H$1</f>
        <v>Q#4</v>
      </c>
      <c r="I1" s="84" t="str">
        <f>'Copy &amp; Paste (MC)'!I$1</f>
        <v>Q#5</v>
      </c>
      <c r="J1" s="84" t="str">
        <f>'Copy &amp; Paste (MC)'!J$1</f>
        <v>Q#6</v>
      </c>
      <c r="K1" s="84" t="str">
        <f>'Copy &amp; Paste (MC)'!K$1</f>
        <v>Q#7</v>
      </c>
      <c r="L1" s="84" t="str">
        <f>'Copy &amp; Paste (MC)'!L$1</f>
        <v>Q#8</v>
      </c>
      <c r="M1" s="84" t="str">
        <f>'Copy &amp; Paste (MC)'!M$1</f>
        <v>Q#9</v>
      </c>
      <c r="N1" s="84" t="str">
        <f>'Copy &amp; Paste (MC)'!N$1</f>
        <v>Q#10</v>
      </c>
      <c r="O1" s="84" t="str">
        <f>'Copy &amp; Paste (MC)'!O$1</f>
        <v>Q#11</v>
      </c>
      <c r="P1" s="84" t="str">
        <f>'Copy &amp; Paste (MC)'!P$1</f>
        <v>Q#12</v>
      </c>
      <c r="Q1" s="84" t="str">
        <f>'Copy &amp; Paste (MC)'!Q$1</f>
        <v>Q#13</v>
      </c>
      <c r="R1" s="84" t="str">
        <f>'Copy &amp; Paste (MC)'!R$1</f>
        <v>Q#14</v>
      </c>
      <c r="S1" s="84" t="str">
        <f>'Copy &amp; Paste (MC)'!S$1</f>
        <v>Q#15</v>
      </c>
      <c r="T1" s="84" t="str">
        <f>'Copy &amp; Paste (MC)'!T$1</f>
        <v>Q#16</v>
      </c>
      <c r="U1" s="84" t="str">
        <f>'Copy &amp; Paste (MC)'!U$1</f>
        <v>Q#17</v>
      </c>
      <c r="V1" s="84" t="str">
        <f>'Copy &amp; Paste (MC)'!V$1</f>
        <v>Q#18</v>
      </c>
      <c r="W1" s="84" t="str">
        <f>'Copy &amp; Paste (MC)'!W$1</f>
        <v>Q#19</v>
      </c>
      <c r="X1" s="84" t="str">
        <f>'Copy &amp; Paste (MC)'!X$1</f>
        <v>Q#20</v>
      </c>
      <c r="Y1" s="84" t="str">
        <f>'Copy &amp; Paste (MC)'!Y$1</f>
        <v>Q#21</v>
      </c>
      <c r="Z1" s="84" t="str">
        <f>'Copy &amp; Paste (MC)'!Z$1</f>
        <v>Q#22</v>
      </c>
      <c r="AA1" s="84" t="str">
        <f>'Copy &amp; Paste (MC)'!AA$1</f>
        <v>Q#23</v>
      </c>
      <c r="AB1" s="84" t="str">
        <f>'Copy &amp; Paste (MC)'!AB$1</f>
        <v>Q#24</v>
      </c>
      <c r="AC1" s="84" t="str">
        <f>'Copy &amp; Paste (MC)'!AC$1</f>
        <v>Q#25</v>
      </c>
      <c r="AD1" s="84" t="str">
        <f>'Copy &amp; Paste (MC)'!AD$1</f>
        <v>Q#26</v>
      </c>
      <c r="AE1" s="84" t="str">
        <f>'Copy &amp; Paste (MC)'!AE$1</f>
        <v>Q#27</v>
      </c>
      <c r="AF1" s="84" t="str">
        <f>'Copy &amp; Paste (MC)'!AF$1</f>
        <v>Q#28</v>
      </c>
      <c r="AG1" s="84" t="str">
        <f>'Copy &amp; Paste (MC)'!AG$1</f>
        <v>Q#29</v>
      </c>
      <c r="AH1" s="84" t="str">
        <f>'Copy &amp; Paste (MC)'!AH$1</f>
        <v>Q#30</v>
      </c>
      <c r="AI1" s="84" t="str">
        <f>'Copy &amp; Paste (MC)'!AI$1</f>
        <v>Q#31</v>
      </c>
      <c r="AJ1" s="84" t="str">
        <f>'Copy &amp; Paste (MC)'!AJ$1</f>
        <v>Q#32</v>
      </c>
      <c r="AK1" s="84" t="str">
        <f>'Copy &amp; Paste (MC)'!AK$1</f>
        <v>Q#33</v>
      </c>
      <c r="AL1" s="84" t="str">
        <f>'Copy &amp; Paste (MC)'!AL$1</f>
        <v>Q#34</v>
      </c>
      <c r="AM1" s="84" t="str">
        <f>'Copy &amp; Paste (MC)'!AM$1</f>
        <v>Q#35</v>
      </c>
      <c r="AN1" s="84" t="str">
        <f>'Copy &amp; Paste (MC)'!AN$1</f>
        <v>Q#36</v>
      </c>
      <c r="AO1" s="84" t="str">
        <f>'Copy &amp; Paste (MC)'!AO$1</f>
        <v>Q#37</v>
      </c>
      <c r="AP1" s="84" t="str">
        <f>'Copy &amp; Paste (MC)'!AP$1</f>
        <v>Q#38</v>
      </c>
      <c r="AQ1" s="84" t="str">
        <f>'Copy &amp; Paste (MC)'!AQ$1</f>
        <v>Q#39</v>
      </c>
      <c r="AR1" s="84" t="str">
        <f>'Copy &amp; Paste (MC)'!AR$1</f>
        <v>Q#40</v>
      </c>
      <c r="AS1" s="84" t="str">
        <f>'Copy &amp; Paste (MC)'!AS$1</f>
        <v>Q#41</v>
      </c>
      <c r="AT1" s="84" t="str">
        <f>'Copy &amp; Paste (MC)'!AT$1</f>
        <v>Q#42</v>
      </c>
      <c r="AU1" s="84" t="str">
        <f>'Copy &amp; Paste (MC)'!AU$1</f>
        <v>Q#43</v>
      </c>
      <c r="AV1" s="84" t="str">
        <f>'Copy &amp; Paste (MC)'!AV$1</f>
        <v>Q#44</v>
      </c>
      <c r="AW1" s="84" t="str">
        <f>'Copy &amp; Paste (MC)'!AW$1</f>
        <v>Q#45</v>
      </c>
      <c r="AX1" s="84" t="str">
        <f>'Copy &amp; Paste (MC)'!AX$1</f>
        <v>Q#46</v>
      </c>
      <c r="AY1" s="84" t="str">
        <f>'Copy &amp; Paste (MC)'!AY$1</f>
        <v>Q#47</v>
      </c>
      <c r="AZ1" s="84" t="str">
        <f>'Copy &amp; Paste (MC)'!AZ$1</f>
        <v>Q#48</v>
      </c>
      <c r="BA1" s="84" t="str">
        <f>'Copy &amp; Paste (MC)'!BA$1</f>
        <v>Q#49</v>
      </c>
      <c r="BB1" s="84" t="str">
        <f>'Copy &amp; Paste (MC)'!BB$1</f>
        <v>Q#50</v>
      </c>
      <c r="BC1" s="84" t="str">
        <f>'Copy &amp; Paste (MC)'!BC$1</f>
        <v>Q#51</v>
      </c>
      <c r="BD1" s="84" t="str">
        <f>'Copy &amp; Paste (MC)'!BD$1</f>
        <v>Q#52</v>
      </c>
      <c r="BE1" s="84" t="str">
        <f>'Copy &amp; Paste (MC)'!BE$1</f>
        <v>Q#53</v>
      </c>
      <c r="BF1" s="84" t="str">
        <f>'Copy &amp; Paste (MC)'!BF$1</f>
        <v>Q#54</v>
      </c>
      <c r="BG1" s="84" t="str">
        <f>'Copy &amp; Paste (MC)'!BG$1</f>
        <v>Q#55</v>
      </c>
      <c r="BH1" s="84" t="str">
        <f>'Copy &amp; Paste (MC)'!BH$1</f>
        <v>Q#56</v>
      </c>
      <c r="BI1" s="84" t="str">
        <f>'Copy &amp; Paste (MC)'!BI$1</f>
        <v>Q#57</v>
      </c>
      <c r="BJ1" s="84" t="str">
        <f>'Copy &amp; Paste (MC)'!BJ$1</f>
        <v>Q#58</v>
      </c>
      <c r="BK1" s="84" t="str">
        <f>'Copy &amp; Paste (MC)'!BK$1</f>
        <v>Q#59</v>
      </c>
      <c r="BL1" s="84" t="str">
        <f>'Copy &amp; Paste (MC)'!BL$1</f>
        <v>Q#60</v>
      </c>
    </row>
    <row r="2" spans="1:64" x14ac:dyDescent="0.35">
      <c r="A2" s="84">
        <f>'Copy &amp; Paste (MC)'!A$2</f>
        <v>0</v>
      </c>
      <c r="B2" s="84">
        <f>'Copy &amp; Paste (MC)'!B$2</f>
        <v>0</v>
      </c>
      <c r="C2" s="84">
        <f>'Copy &amp; Paste (MC)'!C$2</f>
        <v>0</v>
      </c>
      <c r="D2" s="84">
        <f>'Copy &amp; Paste (MC)'!D$2</f>
        <v>0</v>
      </c>
      <c r="E2" s="84">
        <f>'Copy &amp; Paste (MC)'!E$2</f>
        <v>0</v>
      </c>
      <c r="F2" s="84">
        <f>'Copy &amp; Paste (MC)'!F$2</f>
        <v>0</v>
      </c>
      <c r="G2" s="84">
        <f>'Copy &amp; Paste (MC)'!G$2</f>
        <v>0</v>
      </c>
      <c r="H2" s="84">
        <f>'Copy &amp; Paste (MC)'!H$2</f>
        <v>0</v>
      </c>
      <c r="I2" s="84">
        <f>'Copy &amp; Paste (MC)'!I$2</f>
        <v>0</v>
      </c>
      <c r="J2" s="84">
        <f>'Copy &amp; Paste (MC)'!J$2</f>
        <v>0</v>
      </c>
      <c r="K2" s="84">
        <f>'Copy &amp; Paste (MC)'!K$2</f>
        <v>0</v>
      </c>
      <c r="L2" s="84">
        <f>'Copy &amp; Paste (MC)'!L$2</f>
        <v>0</v>
      </c>
      <c r="M2" s="84">
        <f>'Copy &amp; Paste (MC)'!M$2</f>
        <v>0</v>
      </c>
      <c r="N2" s="84">
        <f>'Copy &amp; Paste (MC)'!N$2</f>
        <v>0</v>
      </c>
      <c r="O2" s="84">
        <f>'Copy &amp; Paste (MC)'!O$2</f>
        <v>0</v>
      </c>
      <c r="P2" s="84">
        <f>'Copy &amp; Paste (MC)'!P$2</f>
        <v>0</v>
      </c>
      <c r="Q2" s="84">
        <f>'Copy &amp; Paste (MC)'!Q$2</f>
        <v>0</v>
      </c>
      <c r="R2" s="84">
        <f>'Copy &amp; Paste (MC)'!R$2</f>
        <v>0</v>
      </c>
      <c r="S2" s="84">
        <f>'Copy &amp; Paste (MC)'!S$2</f>
        <v>0</v>
      </c>
      <c r="T2" s="84">
        <f>'Copy &amp; Paste (MC)'!T$2</f>
        <v>0</v>
      </c>
      <c r="U2" s="84">
        <f>'Copy &amp; Paste (MC)'!U$2</f>
        <v>0</v>
      </c>
      <c r="V2" s="84">
        <f>'Copy &amp; Paste (MC)'!V$2</f>
        <v>0</v>
      </c>
      <c r="W2" s="84">
        <f>'Copy &amp; Paste (MC)'!W$2</f>
        <v>0</v>
      </c>
      <c r="X2" s="84">
        <f>'Copy &amp; Paste (MC)'!X$2</f>
        <v>0</v>
      </c>
      <c r="Y2" s="84">
        <f>'Copy &amp; Paste (MC)'!Y$2</f>
        <v>0</v>
      </c>
      <c r="Z2" s="84">
        <f>'Copy &amp; Paste (MC)'!Z$2</f>
        <v>0</v>
      </c>
      <c r="AA2" s="84">
        <f>'Copy &amp; Paste (MC)'!AA$2</f>
        <v>0</v>
      </c>
      <c r="AB2" s="84">
        <f>'Copy &amp; Paste (MC)'!AB$2</f>
        <v>0</v>
      </c>
      <c r="AC2" s="84">
        <f>'Copy &amp; Paste (MC)'!AC$2</f>
        <v>0</v>
      </c>
      <c r="AD2" s="84">
        <f>'Copy &amp; Paste (MC)'!AD$2</f>
        <v>0</v>
      </c>
      <c r="AE2" s="84">
        <f>'Copy &amp; Paste (MC)'!AE$2</f>
        <v>0</v>
      </c>
      <c r="AF2" s="84">
        <f>'Copy &amp; Paste (MC)'!AF$2</f>
        <v>0</v>
      </c>
      <c r="AG2" s="84">
        <f>'Copy &amp; Paste (MC)'!AG$2</f>
        <v>0</v>
      </c>
      <c r="AH2" s="84">
        <f>'Copy &amp; Paste (MC)'!AH$2</f>
        <v>0</v>
      </c>
      <c r="AI2" s="84">
        <f>'Copy &amp; Paste (MC)'!AI$2</f>
        <v>0</v>
      </c>
      <c r="AJ2" s="84">
        <f>'Copy &amp; Paste (MC)'!AJ$2</f>
        <v>0</v>
      </c>
      <c r="AK2" s="84">
        <f>'Copy &amp; Paste (MC)'!AK$2</f>
        <v>0</v>
      </c>
      <c r="AL2" s="84">
        <f>'Copy &amp; Paste (MC)'!AL$2</f>
        <v>0</v>
      </c>
      <c r="AM2" s="84">
        <f>'Copy &amp; Paste (MC)'!AM$2</f>
        <v>0</v>
      </c>
      <c r="AN2" s="84">
        <f>'Copy &amp; Paste (MC)'!AN$2</f>
        <v>0</v>
      </c>
      <c r="AO2" s="84">
        <f>'Copy &amp; Paste (MC)'!AO$2</f>
        <v>0</v>
      </c>
      <c r="AP2" s="84">
        <f>'Copy &amp; Paste (MC)'!AP$2</f>
        <v>0</v>
      </c>
      <c r="AQ2" s="84">
        <f>'Copy &amp; Paste (MC)'!AQ$2</f>
        <v>0</v>
      </c>
      <c r="AR2" s="84">
        <f>'Copy &amp; Paste (MC)'!AR$2</f>
        <v>0</v>
      </c>
      <c r="AS2" s="84">
        <f>'Copy &amp; Paste (MC)'!AS$2</f>
        <v>0</v>
      </c>
      <c r="AT2" s="84">
        <f>'Copy &amp; Paste (MC)'!AT$2</f>
        <v>0</v>
      </c>
      <c r="AU2" s="84">
        <f>'Copy &amp; Paste (MC)'!AU$2</f>
        <v>0</v>
      </c>
      <c r="AV2" s="84">
        <f>'Copy &amp; Paste (MC)'!AV$2</f>
        <v>0</v>
      </c>
      <c r="AW2" s="84">
        <f>'Copy &amp; Paste (MC)'!AW$2</f>
        <v>0</v>
      </c>
      <c r="AX2" s="84">
        <f>'Copy &amp; Paste (MC)'!AX$2</f>
        <v>0</v>
      </c>
      <c r="AY2" s="84">
        <f>'Copy &amp; Paste (MC)'!AY$2</f>
        <v>0</v>
      </c>
      <c r="AZ2" s="84">
        <f>'Copy &amp; Paste (MC)'!AZ$2</f>
        <v>0</v>
      </c>
      <c r="BA2" s="84">
        <f>'Copy &amp; Paste (MC)'!BA$2</f>
        <v>0</v>
      </c>
      <c r="BB2" s="84">
        <f>'Copy &amp; Paste (MC)'!BB$2</f>
        <v>0</v>
      </c>
      <c r="BC2" s="84">
        <f>'Copy &amp; Paste (MC)'!BC$2</f>
        <v>0</v>
      </c>
      <c r="BD2" s="84">
        <f>'Copy &amp; Paste (MC)'!BD$2</f>
        <v>0</v>
      </c>
      <c r="BE2" s="84">
        <f>'Copy &amp; Paste (MC)'!BE$2</f>
        <v>0</v>
      </c>
      <c r="BF2" s="84">
        <f>'Copy &amp; Paste (MC)'!BF$2</f>
        <v>0</v>
      </c>
      <c r="BG2" s="84">
        <f>'Copy &amp; Paste (MC)'!BG$2</f>
        <v>0</v>
      </c>
      <c r="BH2" s="84">
        <f>'Copy &amp; Paste (MC)'!BH$2</f>
        <v>0</v>
      </c>
      <c r="BI2" s="84">
        <f>'Copy &amp; Paste (MC)'!BI$2</f>
        <v>0</v>
      </c>
      <c r="BJ2" s="84">
        <f>'Copy &amp; Paste (MC)'!BJ$2</f>
        <v>0</v>
      </c>
      <c r="BK2" s="84">
        <f>'Copy &amp; Paste (MC)'!BK$2</f>
        <v>0</v>
      </c>
      <c r="BL2" s="84">
        <f>'Copy &amp; Paste (MC)'!BL$2</f>
        <v>0</v>
      </c>
    </row>
    <row r="3" spans="1:64" x14ac:dyDescent="0.35">
      <c r="A3" s="84" t="str">
        <f>'Copy &amp; Paste (MC)'!A$3</f>
        <v>Student 1</v>
      </c>
      <c r="B3" s="84">
        <f>'Copy &amp; Paste (MC)'!B$3</f>
        <v>0</v>
      </c>
      <c r="C3" s="84">
        <f>'Copy &amp; Paste (MC)'!C$3</f>
        <v>0</v>
      </c>
      <c r="D3" s="84">
        <f>'Copy &amp; Paste (MC)'!D$3</f>
        <v>0</v>
      </c>
      <c r="E3" s="84">
        <f>'Copy &amp; Paste (MC)'!E$3</f>
        <v>0</v>
      </c>
      <c r="F3" s="84">
        <f>'Copy &amp; Paste (MC)'!F$3</f>
        <v>0</v>
      </c>
      <c r="G3" s="84">
        <f>'Copy &amp; Paste (MC)'!G$3</f>
        <v>0</v>
      </c>
      <c r="H3" s="84">
        <f>'Copy &amp; Paste (MC)'!H$3</f>
        <v>0</v>
      </c>
      <c r="I3" s="84">
        <f>'Copy &amp; Paste (MC)'!I$3</f>
        <v>0</v>
      </c>
      <c r="J3" s="84">
        <f>'Copy &amp; Paste (MC)'!J$3</f>
        <v>0</v>
      </c>
      <c r="K3" s="84">
        <f>'Copy &amp; Paste (MC)'!K$3</f>
        <v>0</v>
      </c>
      <c r="L3" s="84">
        <f>'Copy &amp; Paste (MC)'!L$3</f>
        <v>0</v>
      </c>
      <c r="M3" s="84">
        <f>'Copy &amp; Paste (MC)'!M$3</f>
        <v>0</v>
      </c>
      <c r="N3" s="84">
        <f>'Copy &amp; Paste (MC)'!N$3</f>
        <v>0</v>
      </c>
      <c r="O3" s="84">
        <f>'Copy &amp; Paste (MC)'!O$3</f>
        <v>0</v>
      </c>
      <c r="P3" s="84">
        <f>'Copy &amp; Paste (MC)'!P$3</f>
        <v>0</v>
      </c>
      <c r="Q3" s="84">
        <f>'Copy &amp; Paste (MC)'!Q$3</f>
        <v>0</v>
      </c>
      <c r="R3" s="84">
        <f>'Copy &amp; Paste (MC)'!R$3</f>
        <v>0</v>
      </c>
      <c r="S3" s="84">
        <f>'Copy &amp; Paste (MC)'!S$3</f>
        <v>0</v>
      </c>
      <c r="T3" s="84">
        <f>'Copy &amp; Paste (MC)'!T$3</f>
        <v>0</v>
      </c>
      <c r="U3" s="84">
        <f>'Copy &amp; Paste (MC)'!U$3</f>
        <v>0</v>
      </c>
      <c r="V3" s="84">
        <f>'Copy &amp; Paste (MC)'!V$3</f>
        <v>0</v>
      </c>
      <c r="W3" s="84">
        <f>'Copy &amp; Paste (MC)'!W$3</f>
        <v>0</v>
      </c>
      <c r="X3" s="84">
        <f>'Copy &amp; Paste (MC)'!X$3</f>
        <v>0</v>
      </c>
      <c r="Y3" s="84">
        <f>'Copy &amp; Paste (MC)'!Y$3</f>
        <v>0</v>
      </c>
      <c r="Z3" s="84">
        <f>'Copy &amp; Paste (MC)'!Z$3</f>
        <v>0</v>
      </c>
      <c r="AA3" s="84">
        <f>'Copy &amp; Paste (MC)'!AA$3</f>
        <v>0</v>
      </c>
      <c r="AB3" s="84">
        <f>'Copy &amp; Paste (MC)'!AB$3</f>
        <v>0</v>
      </c>
      <c r="AC3" s="84">
        <f>'Copy &amp; Paste (MC)'!AC$3</f>
        <v>0</v>
      </c>
      <c r="AD3" s="84">
        <f>'Copy &amp; Paste (MC)'!AD$3</f>
        <v>0</v>
      </c>
      <c r="AE3" s="84">
        <f>'Copy &amp; Paste (MC)'!AE$3</f>
        <v>0</v>
      </c>
      <c r="AF3" s="84">
        <f>'Copy &amp; Paste (MC)'!AF$3</f>
        <v>0</v>
      </c>
      <c r="AG3" s="84">
        <f>'Copy &amp; Paste (MC)'!AG$3</f>
        <v>0</v>
      </c>
      <c r="AH3" s="84">
        <f>'Copy &amp; Paste (MC)'!AH$3</f>
        <v>0</v>
      </c>
      <c r="AI3" s="84">
        <f>'Copy &amp; Paste (MC)'!AI$3</f>
        <v>0</v>
      </c>
      <c r="AJ3" s="84">
        <f>'Copy &amp; Paste (MC)'!AJ$3</f>
        <v>0</v>
      </c>
      <c r="AK3" s="84">
        <f>'Copy &amp; Paste (MC)'!AK$3</f>
        <v>0</v>
      </c>
      <c r="AL3" s="84">
        <f>'Copy &amp; Paste (MC)'!AL$3</f>
        <v>0</v>
      </c>
      <c r="AM3" s="84">
        <f>'Copy &amp; Paste (MC)'!AM$3</f>
        <v>0</v>
      </c>
      <c r="AN3" s="84">
        <f>'Copy &amp; Paste (MC)'!AN$3</f>
        <v>0</v>
      </c>
      <c r="AO3" s="84">
        <f>'Copy &amp; Paste (MC)'!AO$3</f>
        <v>0</v>
      </c>
      <c r="AP3" s="84">
        <f>'Copy &amp; Paste (MC)'!AP$3</f>
        <v>0</v>
      </c>
      <c r="AQ3" s="84">
        <f>'Copy &amp; Paste (MC)'!AQ$3</f>
        <v>0</v>
      </c>
      <c r="AR3" s="84">
        <f>'Copy &amp; Paste (MC)'!AR$3</f>
        <v>0</v>
      </c>
      <c r="AS3" s="84">
        <f>'Copy &amp; Paste (MC)'!AS$3</f>
        <v>0</v>
      </c>
      <c r="AT3" s="84">
        <f>'Copy &amp; Paste (MC)'!AT$3</f>
        <v>0</v>
      </c>
      <c r="AU3" s="84">
        <f>'Copy &amp; Paste (MC)'!AU$3</f>
        <v>0</v>
      </c>
      <c r="AV3" s="84">
        <f>'Copy &amp; Paste (MC)'!AV$3</f>
        <v>0</v>
      </c>
      <c r="AW3" s="84">
        <f>'Copy &amp; Paste (MC)'!AW$3</f>
        <v>0</v>
      </c>
      <c r="AX3" s="84">
        <f>'Copy &amp; Paste (MC)'!AX$3</f>
        <v>0</v>
      </c>
      <c r="AY3" s="84">
        <f>'Copy &amp; Paste (MC)'!AY$3</f>
        <v>0</v>
      </c>
      <c r="AZ3" s="84">
        <f>'Copy &amp; Paste (MC)'!AZ$3</f>
        <v>0</v>
      </c>
      <c r="BA3" s="84">
        <f>'Copy &amp; Paste (MC)'!BA$3</f>
        <v>0</v>
      </c>
      <c r="BB3" s="84">
        <f>'Copy &amp; Paste (MC)'!BB$3</f>
        <v>0</v>
      </c>
      <c r="BC3" s="84">
        <f>'Copy &amp; Paste (MC)'!BC$3</f>
        <v>0</v>
      </c>
      <c r="BD3" s="84">
        <f>'Copy &amp; Paste (MC)'!BD$3</f>
        <v>0</v>
      </c>
      <c r="BE3" s="84">
        <f>'Copy &amp; Paste (MC)'!BE$3</f>
        <v>0</v>
      </c>
      <c r="BF3" s="84">
        <f>'Copy &amp; Paste (MC)'!BF$3</f>
        <v>0</v>
      </c>
      <c r="BG3" s="84">
        <f>'Copy &amp; Paste (MC)'!BG$3</f>
        <v>0</v>
      </c>
      <c r="BH3" s="84">
        <f>'Copy &amp; Paste (MC)'!BH$3</f>
        <v>0</v>
      </c>
      <c r="BI3" s="84">
        <f>'Copy &amp; Paste (MC)'!BI$3</f>
        <v>0</v>
      </c>
      <c r="BJ3" s="84">
        <f>'Copy &amp; Paste (MC)'!BJ$3</f>
        <v>0</v>
      </c>
      <c r="BK3" s="84">
        <f>'Copy &amp; Paste (MC)'!BK$3</f>
        <v>0</v>
      </c>
      <c r="BL3" s="84">
        <f>'Copy &amp; Paste (MC)'!BL$3</f>
        <v>0</v>
      </c>
    </row>
    <row r="4" spans="1:64" x14ac:dyDescent="0.35">
      <c r="A4" s="84" t="str">
        <f>'Copy &amp; Paste (MC)'!A$4</f>
        <v>Student 2</v>
      </c>
      <c r="B4" s="84">
        <f>'Copy &amp; Paste (MC)'!B$4</f>
        <v>0</v>
      </c>
      <c r="C4" s="84">
        <f>'Copy &amp; Paste (MC)'!C$4</f>
        <v>0</v>
      </c>
      <c r="D4" s="84">
        <f>'Copy &amp; Paste (MC)'!D$4</f>
        <v>0</v>
      </c>
      <c r="E4" s="84">
        <f>'Copy &amp; Paste (MC)'!E$4</f>
        <v>0</v>
      </c>
      <c r="F4" s="84">
        <f>'Copy &amp; Paste (MC)'!F$4</f>
        <v>0</v>
      </c>
      <c r="G4" s="84">
        <f>'Copy &amp; Paste (MC)'!G$4</f>
        <v>0</v>
      </c>
      <c r="H4" s="84">
        <f>'Copy &amp; Paste (MC)'!H$4</f>
        <v>0</v>
      </c>
      <c r="I4" s="84">
        <f>'Copy &amp; Paste (MC)'!I$4</f>
        <v>0</v>
      </c>
      <c r="J4" s="84">
        <f>'Copy &amp; Paste (MC)'!J$4</f>
        <v>0</v>
      </c>
      <c r="K4" s="84">
        <f>'Copy &amp; Paste (MC)'!K$4</f>
        <v>0</v>
      </c>
      <c r="L4" s="84">
        <f>'Copy &amp; Paste (MC)'!L$4</f>
        <v>0</v>
      </c>
      <c r="M4" s="84">
        <f>'Copy &amp; Paste (MC)'!M$4</f>
        <v>0</v>
      </c>
      <c r="N4" s="84">
        <f>'Copy &amp; Paste (MC)'!N$4</f>
        <v>0</v>
      </c>
      <c r="O4" s="84">
        <f>'Copy &amp; Paste (MC)'!O$4</f>
        <v>0</v>
      </c>
      <c r="P4" s="84">
        <f>'Copy &amp; Paste (MC)'!P$4</f>
        <v>0</v>
      </c>
      <c r="Q4" s="84">
        <f>'Copy &amp; Paste (MC)'!Q$4</f>
        <v>0</v>
      </c>
      <c r="R4" s="84">
        <f>'Copy &amp; Paste (MC)'!R$4</f>
        <v>0</v>
      </c>
      <c r="S4" s="84">
        <f>'Copy &amp; Paste (MC)'!S$4</f>
        <v>0</v>
      </c>
      <c r="T4" s="84">
        <f>'Copy &amp; Paste (MC)'!T$4</f>
        <v>0</v>
      </c>
      <c r="U4" s="84">
        <f>'Copy &amp; Paste (MC)'!U$4</f>
        <v>0</v>
      </c>
      <c r="V4" s="84">
        <f>'Copy &amp; Paste (MC)'!V$4</f>
        <v>0</v>
      </c>
      <c r="W4" s="84">
        <f>'Copy &amp; Paste (MC)'!W$4</f>
        <v>0</v>
      </c>
      <c r="X4" s="84">
        <f>'Copy &amp; Paste (MC)'!X$4</f>
        <v>0</v>
      </c>
      <c r="Y4" s="84">
        <f>'Copy &amp; Paste (MC)'!Y$4</f>
        <v>0</v>
      </c>
      <c r="Z4" s="84">
        <f>'Copy &amp; Paste (MC)'!Z$4</f>
        <v>0</v>
      </c>
      <c r="AA4" s="84">
        <f>'Copy &amp; Paste (MC)'!AA$4</f>
        <v>0</v>
      </c>
      <c r="AB4" s="84">
        <f>'Copy &amp; Paste (MC)'!AB$4</f>
        <v>0</v>
      </c>
      <c r="AC4" s="84">
        <f>'Copy &amp; Paste (MC)'!AC$4</f>
        <v>0</v>
      </c>
      <c r="AD4" s="84">
        <f>'Copy &amp; Paste (MC)'!AD$4</f>
        <v>0</v>
      </c>
      <c r="AE4" s="84">
        <f>'Copy &amp; Paste (MC)'!AE$4</f>
        <v>0</v>
      </c>
      <c r="AF4" s="84">
        <f>'Copy &amp; Paste (MC)'!AF$4</f>
        <v>0</v>
      </c>
      <c r="AG4" s="84">
        <f>'Copy &amp; Paste (MC)'!AG$4</f>
        <v>0</v>
      </c>
      <c r="AH4" s="84">
        <f>'Copy &amp; Paste (MC)'!AH$4</f>
        <v>0</v>
      </c>
      <c r="AI4" s="84">
        <f>'Copy &amp; Paste (MC)'!AI$4</f>
        <v>0</v>
      </c>
      <c r="AJ4" s="84">
        <f>'Copy &amp; Paste (MC)'!AJ$4</f>
        <v>0</v>
      </c>
      <c r="AK4" s="84">
        <f>'Copy &amp; Paste (MC)'!AK$4</f>
        <v>0</v>
      </c>
      <c r="AL4" s="84">
        <f>'Copy &amp; Paste (MC)'!AL$4</f>
        <v>0</v>
      </c>
      <c r="AM4" s="84">
        <f>'Copy &amp; Paste (MC)'!AM$4</f>
        <v>0</v>
      </c>
      <c r="AN4" s="84">
        <f>'Copy &amp; Paste (MC)'!AN$4</f>
        <v>0</v>
      </c>
      <c r="AO4" s="84">
        <f>'Copy &amp; Paste (MC)'!AO$4</f>
        <v>0</v>
      </c>
      <c r="AP4" s="84">
        <f>'Copy &amp; Paste (MC)'!AP$4</f>
        <v>0</v>
      </c>
      <c r="AQ4" s="84">
        <f>'Copy &amp; Paste (MC)'!AQ$4</f>
        <v>0</v>
      </c>
      <c r="AR4" s="84">
        <f>'Copy &amp; Paste (MC)'!AR$4</f>
        <v>0</v>
      </c>
      <c r="AS4" s="84">
        <f>'Copy &amp; Paste (MC)'!AS$4</f>
        <v>0</v>
      </c>
      <c r="AT4" s="84">
        <f>'Copy &amp; Paste (MC)'!AT$4</f>
        <v>0</v>
      </c>
      <c r="AU4" s="84">
        <f>'Copy &amp; Paste (MC)'!AU$4</f>
        <v>0</v>
      </c>
      <c r="AV4" s="84">
        <f>'Copy &amp; Paste (MC)'!AV$4</f>
        <v>0</v>
      </c>
      <c r="AW4" s="84">
        <f>'Copy &amp; Paste (MC)'!AW$4</f>
        <v>0</v>
      </c>
      <c r="AX4" s="84">
        <f>'Copy &amp; Paste (MC)'!AX$4</f>
        <v>0</v>
      </c>
      <c r="AY4" s="84">
        <f>'Copy &amp; Paste (MC)'!AY$4</f>
        <v>0</v>
      </c>
      <c r="AZ4" s="84">
        <f>'Copy &amp; Paste (MC)'!AZ$4</f>
        <v>0</v>
      </c>
      <c r="BA4" s="84">
        <f>'Copy &amp; Paste (MC)'!BA$4</f>
        <v>0</v>
      </c>
      <c r="BB4" s="84">
        <f>'Copy &amp; Paste (MC)'!BB$4</f>
        <v>0</v>
      </c>
      <c r="BC4" s="84">
        <f>'Copy &amp; Paste (MC)'!BC$4</f>
        <v>0</v>
      </c>
      <c r="BD4" s="84">
        <f>'Copy &amp; Paste (MC)'!BD$4</f>
        <v>0</v>
      </c>
      <c r="BE4" s="84">
        <f>'Copy &amp; Paste (MC)'!BE$4</f>
        <v>0</v>
      </c>
      <c r="BF4" s="84">
        <f>'Copy &amp; Paste (MC)'!BF$4</f>
        <v>0</v>
      </c>
      <c r="BG4" s="84">
        <f>'Copy &amp; Paste (MC)'!BG$4</f>
        <v>0</v>
      </c>
      <c r="BH4" s="84">
        <f>'Copy &amp; Paste (MC)'!BH$4</f>
        <v>0</v>
      </c>
      <c r="BI4" s="84">
        <f>'Copy &amp; Paste (MC)'!BI$4</f>
        <v>0</v>
      </c>
      <c r="BJ4" s="84">
        <f>'Copy &amp; Paste (MC)'!BJ$4</f>
        <v>0</v>
      </c>
      <c r="BK4" s="84">
        <f>'Copy &amp; Paste (MC)'!BK$4</f>
        <v>0</v>
      </c>
      <c r="BL4" s="84">
        <f>'Copy &amp; Paste (MC)'!BL$4</f>
        <v>0</v>
      </c>
    </row>
    <row r="5" spans="1:64" x14ac:dyDescent="0.35">
      <c r="A5" s="84" t="str">
        <f>'Copy &amp; Paste (MC)'!A$5</f>
        <v>Student 3</v>
      </c>
      <c r="B5" s="84">
        <f>'Copy &amp; Paste (MC)'!B$5</f>
        <v>0</v>
      </c>
      <c r="C5" s="84">
        <f>'Copy &amp; Paste (MC)'!C$5</f>
        <v>0</v>
      </c>
      <c r="D5" s="84">
        <f>'Copy &amp; Paste (MC)'!D$5</f>
        <v>0</v>
      </c>
      <c r="E5" s="84">
        <f>'Copy &amp; Paste (MC)'!E$5</f>
        <v>0</v>
      </c>
      <c r="F5" s="84">
        <f>'Copy &amp; Paste (MC)'!F$5</f>
        <v>0</v>
      </c>
      <c r="G5" s="84">
        <f>'Copy &amp; Paste (MC)'!G$5</f>
        <v>0</v>
      </c>
      <c r="H5" s="84">
        <f>'Copy &amp; Paste (MC)'!H$5</f>
        <v>0</v>
      </c>
      <c r="I5" s="84">
        <f>'Copy &amp; Paste (MC)'!I$5</f>
        <v>0</v>
      </c>
      <c r="J5" s="84">
        <f>'Copy &amp; Paste (MC)'!J$5</f>
        <v>0</v>
      </c>
      <c r="K5" s="84">
        <f>'Copy &amp; Paste (MC)'!K$5</f>
        <v>0</v>
      </c>
      <c r="L5" s="84">
        <f>'Copy &amp; Paste (MC)'!L$5</f>
        <v>0</v>
      </c>
      <c r="M5" s="84">
        <f>'Copy &amp; Paste (MC)'!M$5</f>
        <v>0</v>
      </c>
      <c r="N5" s="84">
        <f>'Copy &amp; Paste (MC)'!N$5</f>
        <v>0</v>
      </c>
      <c r="O5" s="84">
        <f>'Copy &amp; Paste (MC)'!O$5</f>
        <v>0</v>
      </c>
      <c r="P5" s="84">
        <f>'Copy &amp; Paste (MC)'!P$5</f>
        <v>0</v>
      </c>
      <c r="Q5" s="84">
        <f>'Copy &amp; Paste (MC)'!Q$5</f>
        <v>0</v>
      </c>
      <c r="R5" s="84">
        <f>'Copy &amp; Paste (MC)'!R$5</f>
        <v>0</v>
      </c>
      <c r="S5" s="84">
        <f>'Copy &amp; Paste (MC)'!S$5</f>
        <v>0</v>
      </c>
      <c r="T5" s="84">
        <f>'Copy &amp; Paste (MC)'!T$5</f>
        <v>0</v>
      </c>
      <c r="U5" s="84">
        <f>'Copy &amp; Paste (MC)'!U$5</f>
        <v>0</v>
      </c>
      <c r="V5" s="84">
        <f>'Copy &amp; Paste (MC)'!V$5</f>
        <v>0</v>
      </c>
      <c r="W5" s="84">
        <f>'Copy &amp; Paste (MC)'!W$5</f>
        <v>0</v>
      </c>
      <c r="X5" s="84">
        <f>'Copy &amp; Paste (MC)'!X$5</f>
        <v>0</v>
      </c>
      <c r="Y5" s="84">
        <f>'Copy &amp; Paste (MC)'!Y$5</f>
        <v>0</v>
      </c>
      <c r="Z5" s="84">
        <f>'Copy &amp; Paste (MC)'!Z$5</f>
        <v>0</v>
      </c>
      <c r="AA5" s="84">
        <f>'Copy &amp; Paste (MC)'!AA$5</f>
        <v>0</v>
      </c>
      <c r="AB5" s="84">
        <f>'Copy &amp; Paste (MC)'!AB$5</f>
        <v>0</v>
      </c>
      <c r="AC5" s="84">
        <f>'Copy &amp; Paste (MC)'!AC$5</f>
        <v>0</v>
      </c>
      <c r="AD5" s="84">
        <f>'Copy &amp; Paste (MC)'!AD$5</f>
        <v>0</v>
      </c>
      <c r="AE5" s="84">
        <f>'Copy &amp; Paste (MC)'!AE$5</f>
        <v>0</v>
      </c>
      <c r="AF5" s="84">
        <f>'Copy &amp; Paste (MC)'!AF$5</f>
        <v>0</v>
      </c>
      <c r="AG5" s="84">
        <f>'Copy &amp; Paste (MC)'!AG$5</f>
        <v>0</v>
      </c>
      <c r="AH5" s="84">
        <f>'Copy &amp; Paste (MC)'!AH$5</f>
        <v>0</v>
      </c>
      <c r="AI5" s="84">
        <f>'Copy &amp; Paste (MC)'!AI$5</f>
        <v>0</v>
      </c>
      <c r="AJ5" s="84">
        <f>'Copy &amp; Paste (MC)'!AJ$5</f>
        <v>0</v>
      </c>
      <c r="AK5" s="84">
        <f>'Copy &amp; Paste (MC)'!AK$5</f>
        <v>0</v>
      </c>
      <c r="AL5" s="84">
        <f>'Copy &amp; Paste (MC)'!AL$5</f>
        <v>0</v>
      </c>
      <c r="AM5" s="84">
        <f>'Copy &amp; Paste (MC)'!AM$5</f>
        <v>0</v>
      </c>
      <c r="AN5" s="84">
        <f>'Copy &amp; Paste (MC)'!AN$5</f>
        <v>0</v>
      </c>
      <c r="AO5" s="84">
        <f>'Copy &amp; Paste (MC)'!AO$5</f>
        <v>0</v>
      </c>
      <c r="AP5" s="84">
        <f>'Copy &amp; Paste (MC)'!AP$5</f>
        <v>0</v>
      </c>
      <c r="AQ5" s="84">
        <f>'Copy &amp; Paste (MC)'!AQ$5</f>
        <v>0</v>
      </c>
      <c r="AR5" s="84">
        <f>'Copy &amp; Paste (MC)'!AR$5</f>
        <v>0</v>
      </c>
      <c r="AS5" s="84">
        <f>'Copy &amp; Paste (MC)'!AS$5</f>
        <v>0</v>
      </c>
      <c r="AT5" s="84">
        <f>'Copy &amp; Paste (MC)'!AT$5</f>
        <v>0</v>
      </c>
      <c r="AU5" s="84">
        <f>'Copy &amp; Paste (MC)'!AU$5</f>
        <v>0</v>
      </c>
      <c r="AV5" s="84">
        <f>'Copy &amp; Paste (MC)'!AV$5</f>
        <v>0</v>
      </c>
      <c r="AW5" s="84">
        <f>'Copy &amp; Paste (MC)'!AW$5</f>
        <v>0</v>
      </c>
      <c r="AX5" s="84">
        <f>'Copy &amp; Paste (MC)'!AX$5</f>
        <v>0</v>
      </c>
      <c r="AY5" s="84">
        <f>'Copy &amp; Paste (MC)'!AY$5</f>
        <v>0</v>
      </c>
      <c r="AZ5" s="84">
        <f>'Copy &amp; Paste (MC)'!AZ$5</f>
        <v>0</v>
      </c>
      <c r="BA5" s="84">
        <f>'Copy &amp; Paste (MC)'!BA$5</f>
        <v>0</v>
      </c>
      <c r="BB5" s="84">
        <f>'Copy &amp; Paste (MC)'!BB$5</f>
        <v>0</v>
      </c>
      <c r="BC5" s="84">
        <f>'Copy &amp; Paste (MC)'!BC$5</f>
        <v>0</v>
      </c>
      <c r="BD5" s="84">
        <f>'Copy &amp; Paste (MC)'!BD$5</f>
        <v>0</v>
      </c>
      <c r="BE5" s="84">
        <f>'Copy &amp; Paste (MC)'!BE$5</f>
        <v>0</v>
      </c>
      <c r="BF5" s="84">
        <f>'Copy &amp; Paste (MC)'!BF$5</f>
        <v>0</v>
      </c>
      <c r="BG5" s="84">
        <f>'Copy &amp; Paste (MC)'!BG$5</f>
        <v>0</v>
      </c>
      <c r="BH5" s="84">
        <f>'Copy &amp; Paste (MC)'!BH$5</f>
        <v>0</v>
      </c>
      <c r="BI5" s="84">
        <f>'Copy &amp; Paste (MC)'!BI$5</f>
        <v>0</v>
      </c>
      <c r="BJ5" s="84">
        <f>'Copy &amp; Paste (MC)'!BJ$5</f>
        <v>0</v>
      </c>
      <c r="BK5" s="84">
        <f>'Copy &amp; Paste (MC)'!BK$5</f>
        <v>0</v>
      </c>
      <c r="BL5" s="84">
        <f>'Copy &amp; Paste (MC)'!BL$5</f>
        <v>0</v>
      </c>
    </row>
    <row r="6" spans="1:64" x14ac:dyDescent="0.35">
      <c r="A6" s="84" t="str">
        <f>'Copy &amp; Paste (MC)'!A$6</f>
        <v>Student 4</v>
      </c>
      <c r="B6" s="84">
        <f>'Copy &amp; Paste (MC)'!B$6</f>
        <v>0</v>
      </c>
      <c r="C6" s="84">
        <f>'Copy &amp; Paste (MC)'!C$6</f>
        <v>0</v>
      </c>
      <c r="D6" s="84">
        <f>'Copy &amp; Paste (MC)'!D$6</f>
        <v>0</v>
      </c>
      <c r="E6" s="84">
        <f>'Copy &amp; Paste (MC)'!E$6</f>
        <v>0</v>
      </c>
      <c r="F6" s="84">
        <f>'Copy &amp; Paste (MC)'!F$6</f>
        <v>0</v>
      </c>
      <c r="G6" s="84">
        <f>'Copy &amp; Paste (MC)'!G$6</f>
        <v>0</v>
      </c>
      <c r="H6" s="84">
        <f>'Copy &amp; Paste (MC)'!H$6</f>
        <v>0</v>
      </c>
      <c r="I6" s="84">
        <f>'Copy &amp; Paste (MC)'!I$6</f>
        <v>0</v>
      </c>
      <c r="J6" s="84">
        <f>'Copy &amp; Paste (MC)'!J$6</f>
        <v>0</v>
      </c>
      <c r="K6" s="84">
        <f>'Copy &amp; Paste (MC)'!K$6</f>
        <v>0</v>
      </c>
      <c r="L6" s="84">
        <f>'Copy &amp; Paste (MC)'!L$6</f>
        <v>0</v>
      </c>
      <c r="M6" s="84">
        <f>'Copy &amp; Paste (MC)'!M$6</f>
        <v>0</v>
      </c>
      <c r="N6" s="84">
        <f>'Copy &amp; Paste (MC)'!N$6</f>
        <v>0</v>
      </c>
      <c r="O6" s="84">
        <f>'Copy &amp; Paste (MC)'!O$6</f>
        <v>0</v>
      </c>
      <c r="P6" s="84">
        <f>'Copy &amp; Paste (MC)'!P$6</f>
        <v>0</v>
      </c>
      <c r="Q6" s="84">
        <f>'Copy &amp; Paste (MC)'!Q$6</f>
        <v>0</v>
      </c>
      <c r="R6" s="84">
        <f>'Copy &amp; Paste (MC)'!R$6</f>
        <v>0</v>
      </c>
      <c r="S6" s="84">
        <f>'Copy &amp; Paste (MC)'!S$6</f>
        <v>0</v>
      </c>
      <c r="T6" s="84">
        <f>'Copy &amp; Paste (MC)'!T$6</f>
        <v>0</v>
      </c>
      <c r="U6" s="84">
        <f>'Copy &amp; Paste (MC)'!U$6</f>
        <v>0</v>
      </c>
      <c r="V6" s="84">
        <f>'Copy &amp; Paste (MC)'!V$6</f>
        <v>0</v>
      </c>
      <c r="W6" s="84">
        <f>'Copy &amp; Paste (MC)'!W$6</f>
        <v>0</v>
      </c>
      <c r="X6" s="84">
        <f>'Copy &amp; Paste (MC)'!X$6</f>
        <v>0</v>
      </c>
      <c r="Y6" s="84">
        <f>'Copy &amp; Paste (MC)'!Y$6</f>
        <v>0</v>
      </c>
      <c r="Z6" s="84">
        <f>'Copy &amp; Paste (MC)'!Z$6</f>
        <v>0</v>
      </c>
      <c r="AA6" s="84">
        <f>'Copy &amp; Paste (MC)'!AA$6</f>
        <v>0</v>
      </c>
      <c r="AB6" s="84">
        <f>'Copy &amp; Paste (MC)'!AB$6</f>
        <v>0</v>
      </c>
      <c r="AC6" s="84">
        <f>'Copy &amp; Paste (MC)'!AC$6</f>
        <v>0</v>
      </c>
      <c r="AD6" s="84">
        <f>'Copy &amp; Paste (MC)'!AD$6</f>
        <v>0</v>
      </c>
      <c r="AE6" s="84">
        <f>'Copy &amp; Paste (MC)'!AE$6</f>
        <v>0</v>
      </c>
      <c r="AF6" s="84">
        <f>'Copy &amp; Paste (MC)'!AF$6</f>
        <v>0</v>
      </c>
      <c r="AG6" s="84">
        <f>'Copy &amp; Paste (MC)'!AG$6</f>
        <v>0</v>
      </c>
      <c r="AH6" s="84">
        <f>'Copy &amp; Paste (MC)'!AH$6</f>
        <v>0</v>
      </c>
      <c r="AI6" s="84">
        <f>'Copy &amp; Paste (MC)'!AI$6</f>
        <v>0</v>
      </c>
      <c r="AJ6" s="84">
        <f>'Copy &amp; Paste (MC)'!AJ$6</f>
        <v>0</v>
      </c>
      <c r="AK6" s="84">
        <f>'Copy &amp; Paste (MC)'!AK$6</f>
        <v>0</v>
      </c>
      <c r="AL6" s="84">
        <f>'Copy &amp; Paste (MC)'!AL$6</f>
        <v>0</v>
      </c>
      <c r="AM6" s="84">
        <f>'Copy &amp; Paste (MC)'!AM$6</f>
        <v>0</v>
      </c>
      <c r="AN6" s="84">
        <f>'Copy &amp; Paste (MC)'!AN$6</f>
        <v>0</v>
      </c>
      <c r="AO6" s="84">
        <f>'Copy &amp; Paste (MC)'!AO$6</f>
        <v>0</v>
      </c>
      <c r="AP6" s="84">
        <f>'Copy &amp; Paste (MC)'!AP$6</f>
        <v>0</v>
      </c>
      <c r="AQ6" s="84">
        <f>'Copy &amp; Paste (MC)'!AQ$6</f>
        <v>0</v>
      </c>
      <c r="AR6" s="84">
        <f>'Copy &amp; Paste (MC)'!AR$6</f>
        <v>0</v>
      </c>
      <c r="AS6" s="84">
        <f>'Copy &amp; Paste (MC)'!AS$6</f>
        <v>0</v>
      </c>
      <c r="AT6" s="84">
        <f>'Copy &amp; Paste (MC)'!AT$6</f>
        <v>0</v>
      </c>
      <c r="AU6" s="84">
        <f>'Copy &amp; Paste (MC)'!AU$6</f>
        <v>0</v>
      </c>
      <c r="AV6" s="84">
        <f>'Copy &amp; Paste (MC)'!AV$6</f>
        <v>0</v>
      </c>
      <c r="AW6" s="84">
        <f>'Copy &amp; Paste (MC)'!AW$6</f>
        <v>0</v>
      </c>
      <c r="AX6" s="84">
        <f>'Copy &amp; Paste (MC)'!AX$6</f>
        <v>0</v>
      </c>
      <c r="AY6" s="84">
        <f>'Copy &amp; Paste (MC)'!AY$6</f>
        <v>0</v>
      </c>
      <c r="AZ6" s="84">
        <f>'Copy &amp; Paste (MC)'!AZ$6</f>
        <v>0</v>
      </c>
      <c r="BA6" s="84">
        <f>'Copy &amp; Paste (MC)'!BA$6</f>
        <v>0</v>
      </c>
      <c r="BB6" s="84">
        <f>'Copy &amp; Paste (MC)'!BB$6</f>
        <v>0</v>
      </c>
      <c r="BC6" s="84">
        <f>'Copy &amp; Paste (MC)'!BC$6</f>
        <v>0</v>
      </c>
      <c r="BD6" s="84">
        <f>'Copy &amp; Paste (MC)'!BD$6</f>
        <v>0</v>
      </c>
      <c r="BE6" s="84">
        <f>'Copy &amp; Paste (MC)'!BE$6</f>
        <v>0</v>
      </c>
      <c r="BF6" s="84">
        <f>'Copy &amp; Paste (MC)'!BF$6</f>
        <v>0</v>
      </c>
      <c r="BG6" s="84">
        <f>'Copy &amp; Paste (MC)'!BG$6</f>
        <v>0</v>
      </c>
      <c r="BH6" s="84">
        <f>'Copy &amp; Paste (MC)'!BH$6</f>
        <v>0</v>
      </c>
      <c r="BI6" s="84">
        <f>'Copy &amp; Paste (MC)'!BI$6</f>
        <v>0</v>
      </c>
      <c r="BJ6" s="84">
        <f>'Copy &amp; Paste (MC)'!BJ$6</f>
        <v>0</v>
      </c>
      <c r="BK6" s="84">
        <f>'Copy &amp; Paste (MC)'!BK$6</f>
        <v>0</v>
      </c>
      <c r="BL6" s="84">
        <f>'Copy &amp; Paste (MC)'!BL$6</f>
        <v>0</v>
      </c>
    </row>
    <row r="7" spans="1:64" x14ac:dyDescent="0.35">
      <c r="A7" s="84" t="str">
        <f>'Copy &amp; Paste (MC)'!A$7</f>
        <v>Student 5</v>
      </c>
      <c r="B7" s="84">
        <f>'Copy &amp; Paste (MC)'!B$7</f>
        <v>0</v>
      </c>
      <c r="C7" s="84">
        <f>'Copy &amp; Paste (MC)'!C$7</f>
        <v>0</v>
      </c>
      <c r="D7" s="84">
        <f>'Copy &amp; Paste (MC)'!D$7</f>
        <v>0</v>
      </c>
      <c r="E7" s="84">
        <f>'Copy &amp; Paste (MC)'!E$7</f>
        <v>0</v>
      </c>
      <c r="F7" s="84">
        <f>'Copy &amp; Paste (MC)'!F$7</f>
        <v>0</v>
      </c>
      <c r="G7" s="84">
        <f>'Copy &amp; Paste (MC)'!G$7</f>
        <v>0</v>
      </c>
      <c r="H7" s="84">
        <f>'Copy &amp; Paste (MC)'!H$7</f>
        <v>0</v>
      </c>
      <c r="I7" s="84">
        <f>'Copy &amp; Paste (MC)'!I$7</f>
        <v>0</v>
      </c>
      <c r="J7" s="84">
        <f>'Copy &amp; Paste (MC)'!J$7</f>
        <v>0</v>
      </c>
      <c r="K7" s="84">
        <f>'Copy &amp; Paste (MC)'!K$7</f>
        <v>0</v>
      </c>
      <c r="L7" s="84">
        <f>'Copy &amp; Paste (MC)'!L$7</f>
        <v>0</v>
      </c>
      <c r="M7" s="84">
        <f>'Copy &amp; Paste (MC)'!M$7</f>
        <v>0</v>
      </c>
      <c r="N7" s="84">
        <f>'Copy &amp; Paste (MC)'!N$7</f>
        <v>0</v>
      </c>
      <c r="O7" s="84">
        <f>'Copy &amp; Paste (MC)'!O$7</f>
        <v>0</v>
      </c>
      <c r="P7" s="84">
        <f>'Copy &amp; Paste (MC)'!P$7</f>
        <v>0</v>
      </c>
      <c r="Q7" s="84">
        <f>'Copy &amp; Paste (MC)'!Q$7</f>
        <v>0</v>
      </c>
      <c r="R7" s="84">
        <f>'Copy &amp; Paste (MC)'!R$7</f>
        <v>0</v>
      </c>
      <c r="S7" s="84">
        <f>'Copy &amp; Paste (MC)'!S$7</f>
        <v>0</v>
      </c>
      <c r="T7" s="84">
        <f>'Copy &amp; Paste (MC)'!T$7</f>
        <v>0</v>
      </c>
      <c r="U7" s="84">
        <f>'Copy &amp; Paste (MC)'!U$7</f>
        <v>0</v>
      </c>
      <c r="V7" s="84">
        <f>'Copy &amp; Paste (MC)'!V$7</f>
        <v>0</v>
      </c>
      <c r="W7" s="84">
        <f>'Copy &amp; Paste (MC)'!W$7</f>
        <v>0</v>
      </c>
      <c r="X7" s="84">
        <f>'Copy &amp; Paste (MC)'!X$7</f>
        <v>0</v>
      </c>
      <c r="Y7" s="84">
        <f>'Copy &amp; Paste (MC)'!Y$7</f>
        <v>0</v>
      </c>
      <c r="Z7" s="84">
        <f>'Copy &amp; Paste (MC)'!Z$7</f>
        <v>0</v>
      </c>
      <c r="AA7" s="84">
        <f>'Copy &amp; Paste (MC)'!AA$7</f>
        <v>0</v>
      </c>
      <c r="AB7" s="84">
        <f>'Copy &amp; Paste (MC)'!AB$7</f>
        <v>0</v>
      </c>
      <c r="AC7" s="84">
        <f>'Copy &amp; Paste (MC)'!AC$7</f>
        <v>0</v>
      </c>
      <c r="AD7" s="84">
        <f>'Copy &amp; Paste (MC)'!AD$7</f>
        <v>0</v>
      </c>
      <c r="AE7" s="84">
        <f>'Copy &amp; Paste (MC)'!AE$7</f>
        <v>0</v>
      </c>
      <c r="AF7" s="84">
        <f>'Copy &amp; Paste (MC)'!AF$7</f>
        <v>0</v>
      </c>
      <c r="AG7" s="84">
        <f>'Copy &amp; Paste (MC)'!AG$7</f>
        <v>0</v>
      </c>
      <c r="AH7" s="84">
        <f>'Copy &amp; Paste (MC)'!AH$7</f>
        <v>0</v>
      </c>
      <c r="AI7" s="84">
        <f>'Copy &amp; Paste (MC)'!AI$7</f>
        <v>0</v>
      </c>
      <c r="AJ7" s="84">
        <f>'Copy &amp; Paste (MC)'!AJ$7</f>
        <v>0</v>
      </c>
      <c r="AK7" s="84">
        <f>'Copy &amp; Paste (MC)'!AK$7</f>
        <v>0</v>
      </c>
      <c r="AL7" s="84">
        <f>'Copy &amp; Paste (MC)'!AL$7</f>
        <v>0</v>
      </c>
      <c r="AM7" s="84">
        <f>'Copy &amp; Paste (MC)'!AM$7</f>
        <v>0</v>
      </c>
      <c r="AN7" s="84">
        <f>'Copy &amp; Paste (MC)'!AN$7</f>
        <v>0</v>
      </c>
      <c r="AO7" s="84">
        <f>'Copy &amp; Paste (MC)'!AO$7</f>
        <v>0</v>
      </c>
      <c r="AP7" s="84">
        <f>'Copy &amp; Paste (MC)'!AP$7</f>
        <v>0</v>
      </c>
      <c r="AQ7" s="84">
        <f>'Copy &amp; Paste (MC)'!AQ$7</f>
        <v>0</v>
      </c>
      <c r="AR7" s="84">
        <f>'Copy &amp; Paste (MC)'!AR$7</f>
        <v>0</v>
      </c>
      <c r="AS7" s="84">
        <f>'Copy &amp; Paste (MC)'!AS$7</f>
        <v>0</v>
      </c>
      <c r="AT7" s="84">
        <f>'Copy &amp; Paste (MC)'!AT$7</f>
        <v>0</v>
      </c>
      <c r="AU7" s="84">
        <f>'Copy &amp; Paste (MC)'!AU$7</f>
        <v>0</v>
      </c>
      <c r="AV7" s="84">
        <f>'Copy &amp; Paste (MC)'!AV$7</f>
        <v>0</v>
      </c>
      <c r="AW7" s="84">
        <f>'Copy &amp; Paste (MC)'!AW$7</f>
        <v>0</v>
      </c>
      <c r="AX7" s="84">
        <f>'Copy &amp; Paste (MC)'!AX$7</f>
        <v>0</v>
      </c>
      <c r="AY7" s="84">
        <f>'Copy &amp; Paste (MC)'!AY$7</f>
        <v>0</v>
      </c>
      <c r="AZ7" s="84">
        <f>'Copy &amp; Paste (MC)'!AZ$7</f>
        <v>0</v>
      </c>
      <c r="BA7" s="84">
        <f>'Copy &amp; Paste (MC)'!BA$7</f>
        <v>0</v>
      </c>
      <c r="BB7" s="84">
        <f>'Copy &amp; Paste (MC)'!BB$7</f>
        <v>0</v>
      </c>
      <c r="BC7" s="84">
        <f>'Copy &amp; Paste (MC)'!BC$7</f>
        <v>0</v>
      </c>
      <c r="BD7" s="84">
        <f>'Copy &amp; Paste (MC)'!BD$7</f>
        <v>0</v>
      </c>
      <c r="BE7" s="84">
        <f>'Copy &amp; Paste (MC)'!BE$7</f>
        <v>0</v>
      </c>
      <c r="BF7" s="84">
        <f>'Copy &amp; Paste (MC)'!BF$7</f>
        <v>0</v>
      </c>
      <c r="BG7" s="84">
        <f>'Copy &amp; Paste (MC)'!BG$7</f>
        <v>0</v>
      </c>
      <c r="BH7" s="84">
        <f>'Copy &amp; Paste (MC)'!BH$7</f>
        <v>0</v>
      </c>
      <c r="BI7" s="84">
        <f>'Copy &amp; Paste (MC)'!BI$7</f>
        <v>0</v>
      </c>
      <c r="BJ7" s="84">
        <f>'Copy &amp; Paste (MC)'!BJ$7</f>
        <v>0</v>
      </c>
      <c r="BK7" s="84">
        <f>'Copy &amp; Paste (MC)'!BK$7</f>
        <v>0</v>
      </c>
      <c r="BL7" s="84">
        <f>'Copy &amp; Paste (MC)'!BL$7</f>
        <v>0</v>
      </c>
    </row>
    <row r="8" spans="1:64" x14ac:dyDescent="0.35">
      <c r="A8" s="84" t="str">
        <f>'Copy &amp; Paste (MC)'!A$8</f>
        <v>Student 6</v>
      </c>
      <c r="B8" s="84">
        <f>'Copy &amp; Paste (MC)'!B$8</f>
        <v>0</v>
      </c>
      <c r="C8" s="84">
        <f>'Copy &amp; Paste (MC)'!C$8</f>
        <v>0</v>
      </c>
      <c r="D8" s="84">
        <f>'Copy &amp; Paste (MC)'!D$8</f>
        <v>0</v>
      </c>
      <c r="E8" s="84">
        <f>'Copy &amp; Paste (MC)'!E$8</f>
        <v>0</v>
      </c>
      <c r="F8" s="84">
        <f>'Copy &amp; Paste (MC)'!F$8</f>
        <v>0</v>
      </c>
      <c r="G8" s="84">
        <f>'Copy &amp; Paste (MC)'!G$8</f>
        <v>0</v>
      </c>
      <c r="H8" s="84">
        <f>'Copy &amp; Paste (MC)'!H$8</f>
        <v>0</v>
      </c>
      <c r="I8" s="84">
        <f>'Copy &amp; Paste (MC)'!I$8</f>
        <v>0</v>
      </c>
      <c r="J8" s="84">
        <f>'Copy &amp; Paste (MC)'!J$8</f>
        <v>0</v>
      </c>
      <c r="K8" s="84">
        <f>'Copy &amp; Paste (MC)'!K$8</f>
        <v>0</v>
      </c>
      <c r="L8" s="84">
        <f>'Copy &amp; Paste (MC)'!L$8</f>
        <v>0</v>
      </c>
      <c r="M8" s="84">
        <f>'Copy &amp; Paste (MC)'!M$8</f>
        <v>0</v>
      </c>
      <c r="N8" s="84">
        <f>'Copy &amp; Paste (MC)'!N$8</f>
        <v>0</v>
      </c>
      <c r="O8" s="84">
        <f>'Copy &amp; Paste (MC)'!O$8</f>
        <v>0</v>
      </c>
      <c r="P8" s="84">
        <f>'Copy &amp; Paste (MC)'!P$8</f>
        <v>0</v>
      </c>
      <c r="Q8" s="84">
        <f>'Copy &amp; Paste (MC)'!Q$8</f>
        <v>0</v>
      </c>
      <c r="R8" s="84">
        <f>'Copy &amp; Paste (MC)'!R$8</f>
        <v>0</v>
      </c>
      <c r="S8" s="84">
        <f>'Copy &amp; Paste (MC)'!S$8</f>
        <v>0</v>
      </c>
      <c r="T8" s="84">
        <f>'Copy &amp; Paste (MC)'!T$8</f>
        <v>0</v>
      </c>
      <c r="U8" s="84">
        <f>'Copy &amp; Paste (MC)'!U$8</f>
        <v>0</v>
      </c>
      <c r="V8" s="84">
        <f>'Copy &amp; Paste (MC)'!V$8</f>
        <v>0</v>
      </c>
      <c r="W8" s="84">
        <f>'Copy &amp; Paste (MC)'!W$8</f>
        <v>0</v>
      </c>
      <c r="X8" s="84">
        <f>'Copy &amp; Paste (MC)'!X$8</f>
        <v>0</v>
      </c>
      <c r="Y8" s="84">
        <f>'Copy &amp; Paste (MC)'!Y$8</f>
        <v>0</v>
      </c>
      <c r="Z8" s="84">
        <f>'Copy &amp; Paste (MC)'!Z$8</f>
        <v>0</v>
      </c>
      <c r="AA8" s="84">
        <f>'Copy &amp; Paste (MC)'!AA$8</f>
        <v>0</v>
      </c>
      <c r="AB8" s="84">
        <f>'Copy &amp; Paste (MC)'!AB$8</f>
        <v>0</v>
      </c>
      <c r="AC8" s="84">
        <f>'Copy &amp; Paste (MC)'!AC$8</f>
        <v>0</v>
      </c>
      <c r="AD8" s="84">
        <f>'Copy &amp; Paste (MC)'!AD$8</f>
        <v>0</v>
      </c>
      <c r="AE8" s="84">
        <f>'Copy &amp; Paste (MC)'!AE$8</f>
        <v>0</v>
      </c>
      <c r="AF8" s="84">
        <f>'Copy &amp; Paste (MC)'!AF$8</f>
        <v>0</v>
      </c>
      <c r="AG8" s="84">
        <f>'Copy &amp; Paste (MC)'!AG$8</f>
        <v>0</v>
      </c>
      <c r="AH8" s="84">
        <f>'Copy &amp; Paste (MC)'!AH$8</f>
        <v>0</v>
      </c>
      <c r="AI8" s="84">
        <f>'Copy &amp; Paste (MC)'!AI$8</f>
        <v>0</v>
      </c>
      <c r="AJ8" s="84">
        <f>'Copy &amp; Paste (MC)'!AJ$8</f>
        <v>0</v>
      </c>
      <c r="AK8" s="84">
        <f>'Copy &amp; Paste (MC)'!AK$8</f>
        <v>0</v>
      </c>
      <c r="AL8" s="84">
        <f>'Copy &amp; Paste (MC)'!AL$8</f>
        <v>0</v>
      </c>
      <c r="AM8" s="84">
        <f>'Copy &amp; Paste (MC)'!AM$8</f>
        <v>0</v>
      </c>
      <c r="AN8" s="84">
        <f>'Copy &amp; Paste (MC)'!AN$8</f>
        <v>0</v>
      </c>
      <c r="AO8" s="84">
        <f>'Copy &amp; Paste (MC)'!AO$8</f>
        <v>0</v>
      </c>
      <c r="AP8" s="84">
        <f>'Copy &amp; Paste (MC)'!AP$8</f>
        <v>0</v>
      </c>
      <c r="AQ8" s="84">
        <f>'Copy &amp; Paste (MC)'!AQ$8</f>
        <v>0</v>
      </c>
      <c r="AR8" s="84">
        <f>'Copy &amp; Paste (MC)'!AR$8</f>
        <v>0</v>
      </c>
      <c r="AS8" s="84">
        <f>'Copy &amp; Paste (MC)'!AS$8</f>
        <v>0</v>
      </c>
      <c r="AT8" s="84">
        <f>'Copy &amp; Paste (MC)'!AT$8</f>
        <v>0</v>
      </c>
      <c r="AU8" s="84">
        <f>'Copy &amp; Paste (MC)'!AU$8</f>
        <v>0</v>
      </c>
      <c r="AV8" s="84">
        <f>'Copy &amp; Paste (MC)'!AV$8</f>
        <v>0</v>
      </c>
      <c r="AW8" s="84">
        <f>'Copy &amp; Paste (MC)'!AW$8</f>
        <v>0</v>
      </c>
      <c r="AX8" s="84">
        <f>'Copy &amp; Paste (MC)'!AX$8</f>
        <v>0</v>
      </c>
      <c r="AY8" s="84">
        <f>'Copy &amp; Paste (MC)'!AY$8</f>
        <v>0</v>
      </c>
      <c r="AZ8" s="84">
        <f>'Copy &amp; Paste (MC)'!AZ$8</f>
        <v>0</v>
      </c>
      <c r="BA8" s="84">
        <f>'Copy &amp; Paste (MC)'!BA$8</f>
        <v>0</v>
      </c>
      <c r="BB8" s="84">
        <f>'Copy &amp; Paste (MC)'!BB$8</f>
        <v>0</v>
      </c>
      <c r="BC8" s="84">
        <f>'Copy &amp; Paste (MC)'!BC$8</f>
        <v>0</v>
      </c>
      <c r="BD8" s="84">
        <f>'Copy &amp; Paste (MC)'!BD$8</f>
        <v>0</v>
      </c>
      <c r="BE8" s="84">
        <f>'Copy &amp; Paste (MC)'!BE$8</f>
        <v>0</v>
      </c>
      <c r="BF8" s="84">
        <f>'Copy &amp; Paste (MC)'!BF$8</f>
        <v>0</v>
      </c>
      <c r="BG8" s="84">
        <f>'Copy &amp; Paste (MC)'!BG$8</f>
        <v>0</v>
      </c>
      <c r="BH8" s="84">
        <f>'Copy &amp; Paste (MC)'!BH$8</f>
        <v>0</v>
      </c>
      <c r="BI8" s="84">
        <f>'Copy &amp; Paste (MC)'!BI$8</f>
        <v>0</v>
      </c>
      <c r="BJ8" s="84">
        <f>'Copy &amp; Paste (MC)'!BJ$8</f>
        <v>0</v>
      </c>
      <c r="BK8" s="84">
        <f>'Copy &amp; Paste (MC)'!BK$8</f>
        <v>0</v>
      </c>
      <c r="BL8" s="84">
        <f>'Copy &amp; Paste (MC)'!BL$8</f>
        <v>0</v>
      </c>
    </row>
    <row r="9" spans="1:64" x14ac:dyDescent="0.35">
      <c r="A9" s="84" t="str">
        <f>'Copy &amp; Paste (MC)'!A$9</f>
        <v>Student 7</v>
      </c>
      <c r="B9" s="84">
        <f>'Copy &amp; Paste (MC)'!B$9</f>
        <v>0</v>
      </c>
      <c r="C9" s="84">
        <f>'Copy &amp; Paste (MC)'!C$9</f>
        <v>0</v>
      </c>
      <c r="D9" s="84">
        <f>'Copy &amp; Paste (MC)'!D$9</f>
        <v>0</v>
      </c>
      <c r="E9" s="84">
        <f>'Copy &amp; Paste (MC)'!E$9</f>
        <v>0</v>
      </c>
      <c r="F9" s="84">
        <f>'Copy &amp; Paste (MC)'!F$9</f>
        <v>0</v>
      </c>
      <c r="G9" s="84">
        <f>'Copy &amp; Paste (MC)'!G$9</f>
        <v>0</v>
      </c>
      <c r="H9" s="84">
        <f>'Copy &amp; Paste (MC)'!H$9</f>
        <v>0</v>
      </c>
      <c r="I9" s="84">
        <f>'Copy &amp; Paste (MC)'!I$9</f>
        <v>0</v>
      </c>
      <c r="J9" s="84">
        <f>'Copy &amp; Paste (MC)'!J$9</f>
        <v>0</v>
      </c>
      <c r="K9" s="84">
        <f>'Copy &amp; Paste (MC)'!K$9</f>
        <v>0</v>
      </c>
      <c r="L9" s="84">
        <f>'Copy &amp; Paste (MC)'!L$9</f>
        <v>0</v>
      </c>
      <c r="M9" s="84">
        <f>'Copy &amp; Paste (MC)'!M$9</f>
        <v>0</v>
      </c>
      <c r="N9" s="84">
        <f>'Copy &amp; Paste (MC)'!N$9</f>
        <v>0</v>
      </c>
      <c r="O9" s="84">
        <f>'Copy &amp; Paste (MC)'!O$9</f>
        <v>0</v>
      </c>
      <c r="P9" s="84">
        <f>'Copy &amp; Paste (MC)'!P$9</f>
        <v>0</v>
      </c>
      <c r="Q9" s="84">
        <f>'Copy &amp; Paste (MC)'!Q$9</f>
        <v>0</v>
      </c>
      <c r="R9" s="84">
        <f>'Copy &amp; Paste (MC)'!R$9</f>
        <v>0</v>
      </c>
      <c r="S9" s="84">
        <f>'Copy &amp; Paste (MC)'!S$9</f>
        <v>0</v>
      </c>
      <c r="T9" s="84">
        <f>'Copy &amp; Paste (MC)'!T$9</f>
        <v>0</v>
      </c>
      <c r="U9" s="84">
        <f>'Copy &amp; Paste (MC)'!U$9</f>
        <v>0</v>
      </c>
      <c r="V9" s="84">
        <f>'Copy &amp; Paste (MC)'!V$9</f>
        <v>0</v>
      </c>
      <c r="W9" s="84">
        <f>'Copy &amp; Paste (MC)'!W$9</f>
        <v>0</v>
      </c>
      <c r="X9" s="84">
        <f>'Copy &amp; Paste (MC)'!X$9</f>
        <v>0</v>
      </c>
      <c r="Y9" s="84">
        <f>'Copy &amp; Paste (MC)'!Y$9</f>
        <v>0</v>
      </c>
      <c r="Z9" s="84">
        <f>'Copy &amp; Paste (MC)'!Z$9</f>
        <v>0</v>
      </c>
      <c r="AA9" s="84">
        <f>'Copy &amp; Paste (MC)'!AA$9</f>
        <v>0</v>
      </c>
      <c r="AB9" s="84">
        <f>'Copy &amp; Paste (MC)'!AB$9</f>
        <v>0</v>
      </c>
      <c r="AC9" s="84">
        <f>'Copy &amp; Paste (MC)'!AC$9</f>
        <v>0</v>
      </c>
      <c r="AD9" s="84">
        <f>'Copy &amp; Paste (MC)'!AD$9</f>
        <v>0</v>
      </c>
      <c r="AE9" s="84">
        <f>'Copy &amp; Paste (MC)'!AE$9</f>
        <v>0</v>
      </c>
      <c r="AF9" s="84">
        <f>'Copy &amp; Paste (MC)'!AF$9</f>
        <v>0</v>
      </c>
      <c r="AG9" s="84">
        <f>'Copy &amp; Paste (MC)'!AG$9</f>
        <v>0</v>
      </c>
      <c r="AH9" s="84">
        <f>'Copy &amp; Paste (MC)'!AH$9</f>
        <v>0</v>
      </c>
      <c r="AI9" s="84">
        <f>'Copy &amp; Paste (MC)'!AI$9</f>
        <v>0</v>
      </c>
      <c r="AJ9" s="84">
        <f>'Copy &amp; Paste (MC)'!AJ$9</f>
        <v>0</v>
      </c>
      <c r="AK9" s="84">
        <f>'Copy &amp; Paste (MC)'!AK$9</f>
        <v>0</v>
      </c>
      <c r="AL9" s="84">
        <f>'Copy &amp; Paste (MC)'!AL$9</f>
        <v>0</v>
      </c>
      <c r="AM9" s="84">
        <f>'Copy &amp; Paste (MC)'!AM$9</f>
        <v>0</v>
      </c>
      <c r="AN9" s="84">
        <f>'Copy &amp; Paste (MC)'!AN$9</f>
        <v>0</v>
      </c>
      <c r="AO9" s="84">
        <f>'Copy &amp; Paste (MC)'!AO$9</f>
        <v>0</v>
      </c>
      <c r="AP9" s="84">
        <f>'Copy &amp; Paste (MC)'!AP$9</f>
        <v>0</v>
      </c>
      <c r="AQ9" s="84">
        <f>'Copy &amp; Paste (MC)'!AQ$9</f>
        <v>0</v>
      </c>
      <c r="AR9" s="84">
        <f>'Copy &amp; Paste (MC)'!AR$9</f>
        <v>0</v>
      </c>
      <c r="AS9" s="84">
        <f>'Copy &amp; Paste (MC)'!AS$9</f>
        <v>0</v>
      </c>
      <c r="AT9" s="84">
        <f>'Copy &amp; Paste (MC)'!AT$9</f>
        <v>0</v>
      </c>
      <c r="AU9" s="84">
        <f>'Copy &amp; Paste (MC)'!AU$9</f>
        <v>0</v>
      </c>
      <c r="AV9" s="84">
        <f>'Copy &amp; Paste (MC)'!AV$9</f>
        <v>0</v>
      </c>
      <c r="AW9" s="84">
        <f>'Copy &amp; Paste (MC)'!AW$9</f>
        <v>0</v>
      </c>
      <c r="AX9" s="84">
        <f>'Copy &amp; Paste (MC)'!AX$9</f>
        <v>0</v>
      </c>
      <c r="AY9" s="84">
        <f>'Copy &amp; Paste (MC)'!AY$9</f>
        <v>0</v>
      </c>
      <c r="AZ9" s="84">
        <f>'Copy &amp; Paste (MC)'!AZ$9</f>
        <v>0</v>
      </c>
      <c r="BA9" s="84">
        <f>'Copy &amp; Paste (MC)'!BA$9</f>
        <v>0</v>
      </c>
      <c r="BB9" s="84">
        <f>'Copy &amp; Paste (MC)'!BB$9</f>
        <v>0</v>
      </c>
      <c r="BC9" s="84">
        <f>'Copy &amp; Paste (MC)'!BC$9</f>
        <v>0</v>
      </c>
      <c r="BD9" s="84">
        <f>'Copy &amp; Paste (MC)'!BD$9</f>
        <v>0</v>
      </c>
      <c r="BE9" s="84">
        <f>'Copy &amp; Paste (MC)'!BE$9</f>
        <v>0</v>
      </c>
      <c r="BF9" s="84">
        <f>'Copy &amp; Paste (MC)'!BF$9</f>
        <v>0</v>
      </c>
      <c r="BG9" s="84">
        <f>'Copy &amp; Paste (MC)'!BG$9</f>
        <v>0</v>
      </c>
      <c r="BH9" s="84">
        <f>'Copy &amp; Paste (MC)'!BH$9</f>
        <v>0</v>
      </c>
      <c r="BI9" s="84">
        <f>'Copy &amp; Paste (MC)'!BI$9</f>
        <v>0</v>
      </c>
      <c r="BJ9" s="84">
        <f>'Copy &amp; Paste (MC)'!BJ$9</f>
        <v>0</v>
      </c>
      <c r="BK9" s="84">
        <f>'Copy &amp; Paste (MC)'!BK$9</f>
        <v>0</v>
      </c>
      <c r="BL9" s="84">
        <f>'Copy &amp; Paste (MC)'!BL$9</f>
        <v>0</v>
      </c>
    </row>
    <row r="10" spans="1:64" x14ac:dyDescent="0.35">
      <c r="A10" s="84" t="str">
        <f>'Copy &amp; Paste (MC)'!A$10</f>
        <v>Student 8</v>
      </c>
      <c r="B10" s="84">
        <f>'Copy &amp; Paste (MC)'!B$10</f>
        <v>0</v>
      </c>
      <c r="C10" s="84">
        <f>'Copy &amp; Paste (MC)'!C$10</f>
        <v>0</v>
      </c>
      <c r="D10" s="84">
        <f>'Copy &amp; Paste (MC)'!D$10</f>
        <v>0</v>
      </c>
      <c r="E10" s="84">
        <f>'Copy &amp; Paste (MC)'!E$10</f>
        <v>0</v>
      </c>
      <c r="F10" s="84">
        <f>'Copy &amp; Paste (MC)'!F$10</f>
        <v>0</v>
      </c>
      <c r="G10" s="84">
        <f>'Copy &amp; Paste (MC)'!G$10</f>
        <v>0</v>
      </c>
      <c r="H10" s="84">
        <f>'Copy &amp; Paste (MC)'!H$10</f>
        <v>0</v>
      </c>
      <c r="I10" s="84">
        <f>'Copy &amp; Paste (MC)'!I$10</f>
        <v>0</v>
      </c>
      <c r="J10" s="84">
        <f>'Copy &amp; Paste (MC)'!J$10</f>
        <v>0</v>
      </c>
      <c r="K10" s="84">
        <f>'Copy &amp; Paste (MC)'!K$10</f>
        <v>0</v>
      </c>
      <c r="L10" s="84">
        <f>'Copy &amp; Paste (MC)'!L$10</f>
        <v>0</v>
      </c>
      <c r="M10" s="84">
        <f>'Copy &amp; Paste (MC)'!M$10</f>
        <v>0</v>
      </c>
      <c r="N10" s="84">
        <f>'Copy &amp; Paste (MC)'!N$10</f>
        <v>0</v>
      </c>
      <c r="O10" s="84">
        <f>'Copy &amp; Paste (MC)'!O$10</f>
        <v>0</v>
      </c>
      <c r="P10" s="84">
        <f>'Copy &amp; Paste (MC)'!P$10</f>
        <v>0</v>
      </c>
      <c r="Q10" s="84">
        <f>'Copy &amp; Paste (MC)'!Q$10</f>
        <v>0</v>
      </c>
      <c r="R10" s="84">
        <f>'Copy &amp; Paste (MC)'!R$10</f>
        <v>0</v>
      </c>
      <c r="S10" s="84">
        <f>'Copy &amp; Paste (MC)'!S$10</f>
        <v>0</v>
      </c>
      <c r="T10" s="84">
        <f>'Copy &amp; Paste (MC)'!T$10</f>
        <v>0</v>
      </c>
      <c r="U10" s="84">
        <f>'Copy &amp; Paste (MC)'!U$10</f>
        <v>0</v>
      </c>
      <c r="V10" s="84">
        <f>'Copy &amp; Paste (MC)'!V$10</f>
        <v>0</v>
      </c>
      <c r="W10" s="84">
        <f>'Copy &amp; Paste (MC)'!W$10</f>
        <v>0</v>
      </c>
      <c r="X10" s="84">
        <f>'Copy &amp; Paste (MC)'!X$10</f>
        <v>0</v>
      </c>
      <c r="Y10" s="84">
        <f>'Copy &amp; Paste (MC)'!Y$10</f>
        <v>0</v>
      </c>
      <c r="Z10" s="84">
        <f>'Copy &amp; Paste (MC)'!Z$10</f>
        <v>0</v>
      </c>
      <c r="AA10" s="84">
        <f>'Copy &amp; Paste (MC)'!AA$10</f>
        <v>0</v>
      </c>
      <c r="AB10" s="84">
        <f>'Copy &amp; Paste (MC)'!AB$10</f>
        <v>0</v>
      </c>
      <c r="AC10" s="84">
        <f>'Copy &amp; Paste (MC)'!AC$10</f>
        <v>0</v>
      </c>
      <c r="AD10" s="84">
        <f>'Copy &amp; Paste (MC)'!AD$10</f>
        <v>0</v>
      </c>
      <c r="AE10" s="84">
        <f>'Copy &amp; Paste (MC)'!AE$10</f>
        <v>0</v>
      </c>
      <c r="AF10" s="84">
        <f>'Copy &amp; Paste (MC)'!AF$10</f>
        <v>0</v>
      </c>
      <c r="AG10" s="84">
        <f>'Copy &amp; Paste (MC)'!AG$10</f>
        <v>0</v>
      </c>
      <c r="AH10" s="84">
        <f>'Copy &amp; Paste (MC)'!AH$10</f>
        <v>0</v>
      </c>
      <c r="AI10" s="84">
        <f>'Copy &amp; Paste (MC)'!AI$10</f>
        <v>0</v>
      </c>
      <c r="AJ10" s="84">
        <f>'Copy &amp; Paste (MC)'!AJ$10</f>
        <v>0</v>
      </c>
      <c r="AK10" s="84">
        <f>'Copy &amp; Paste (MC)'!AK$10</f>
        <v>0</v>
      </c>
      <c r="AL10" s="84">
        <f>'Copy &amp; Paste (MC)'!AL$10</f>
        <v>0</v>
      </c>
      <c r="AM10" s="84">
        <f>'Copy &amp; Paste (MC)'!AM$10</f>
        <v>0</v>
      </c>
      <c r="AN10" s="84">
        <f>'Copy &amp; Paste (MC)'!AN$10</f>
        <v>0</v>
      </c>
      <c r="AO10" s="84">
        <f>'Copy &amp; Paste (MC)'!AO$10</f>
        <v>0</v>
      </c>
      <c r="AP10" s="84">
        <f>'Copy &amp; Paste (MC)'!AP$10</f>
        <v>0</v>
      </c>
      <c r="AQ10" s="84">
        <f>'Copy &amp; Paste (MC)'!AQ$10</f>
        <v>0</v>
      </c>
      <c r="AR10" s="84">
        <f>'Copy &amp; Paste (MC)'!AR$10</f>
        <v>0</v>
      </c>
      <c r="AS10" s="84">
        <f>'Copy &amp; Paste (MC)'!AS$10</f>
        <v>0</v>
      </c>
      <c r="AT10" s="84">
        <f>'Copy &amp; Paste (MC)'!AT$10</f>
        <v>0</v>
      </c>
      <c r="AU10" s="84">
        <f>'Copy &amp; Paste (MC)'!AU$10</f>
        <v>0</v>
      </c>
      <c r="AV10" s="84">
        <f>'Copy &amp; Paste (MC)'!AV$10</f>
        <v>0</v>
      </c>
      <c r="AW10" s="84">
        <f>'Copy &amp; Paste (MC)'!AW$10</f>
        <v>0</v>
      </c>
      <c r="AX10" s="84">
        <f>'Copy &amp; Paste (MC)'!AX$10</f>
        <v>0</v>
      </c>
      <c r="AY10" s="84">
        <f>'Copy &amp; Paste (MC)'!AY$10</f>
        <v>0</v>
      </c>
      <c r="AZ10" s="84">
        <f>'Copy &amp; Paste (MC)'!AZ$10</f>
        <v>0</v>
      </c>
      <c r="BA10" s="84">
        <f>'Copy &amp; Paste (MC)'!BA$10</f>
        <v>0</v>
      </c>
      <c r="BB10" s="84">
        <f>'Copy &amp; Paste (MC)'!BB$10</f>
        <v>0</v>
      </c>
      <c r="BC10" s="84">
        <f>'Copy &amp; Paste (MC)'!BC$10</f>
        <v>0</v>
      </c>
      <c r="BD10" s="84">
        <f>'Copy &amp; Paste (MC)'!BD$10</f>
        <v>0</v>
      </c>
      <c r="BE10" s="84">
        <f>'Copy &amp; Paste (MC)'!BE$10</f>
        <v>0</v>
      </c>
      <c r="BF10" s="84">
        <f>'Copy &amp; Paste (MC)'!BF$10</f>
        <v>0</v>
      </c>
      <c r="BG10" s="84">
        <f>'Copy &amp; Paste (MC)'!BG$10</f>
        <v>0</v>
      </c>
      <c r="BH10" s="84">
        <f>'Copy &amp; Paste (MC)'!BH$10</f>
        <v>0</v>
      </c>
      <c r="BI10" s="84">
        <f>'Copy &amp; Paste (MC)'!BI$10</f>
        <v>0</v>
      </c>
      <c r="BJ10" s="84">
        <f>'Copy &amp; Paste (MC)'!BJ$10</f>
        <v>0</v>
      </c>
      <c r="BK10" s="84">
        <f>'Copy &amp; Paste (MC)'!BK$10</f>
        <v>0</v>
      </c>
      <c r="BL10" s="84">
        <f>'Copy &amp; Paste (MC)'!BL$10</f>
        <v>0</v>
      </c>
    </row>
    <row r="11" spans="1:64" x14ac:dyDescent="0.35">
      <c r="A11" s="84" t="str">
        <f>'Copy &amp; Paste (MC)'!A$11</f>
        <v>Student 9</v>
      </c>
      <c r="B11" s="84">
        <f>'Copy &amp; Paste (MC)'!B$11</f>
        <v>0</v>
      </c>
      <c r="C11" s="84">
        <f>'Copy &amp; Paste (MC)'!C$11</f>
        <v>0</v>
      </c>
      <c r="D11" s="84">
        <f>'Copy &amp; Paste (MC)'!D$11</f>
        <v>0</v>
      </c>
      <c r="E11" s="84">
        <f>'Copy &amp; Paste (MC)'!E$11</f>
        <v>0</v>
      </c>
      <c r="F11" s="84">
        <f>'Copy &amp; Paste (MC)'!F$11</f>
        <v>0</v>
      </c>
      <c r="G11" s="84">
        <f>'Copy &amp; Paste (MC)'!G$11</f>
        <v>0</v>
      </c>
      <c r="H11" s="84">
        <f>'Copy &amp; Paste (MC)'!H$11</f>
        <v>0</v>
      </c>
      <c r="I11" s="84">
        <f>'Copy &amp; Paste (MC)'!I$11</f>
        <v>0</v>
      </c>
      <c r="J11" s="84">
        <f>'Copy &amp; Paste (MC)'!J$11</f>
        <v>0</v>
      </c>
      <c r="K11" s="84">
        <f>'Copy &amp; Paste (MC)'!K$11</f>
        <v>0</v>
      </c>
      <c r="L11" s="84">
        <f>'Copy &amp; Paste (MC)'!L$11</f>
        <v>0</v>
      </c>
      <c r="M11" s="84">
        <f>'Copy &amp; Paste (MC)'!M$11</f>
        <v>0</v>
      </c>
      <c r="N11" s="84">
        <f>'Copy &amp; Paste (MC)'!N$11</f>
        <v>0</v>
      </c>
      <c r="O11" s="84">
        <f>'Copy &amp; Paste (MC)'!O$11</f>
        <v>0</v>
      </c>
      <c r="P11" s="84">
        <f>'Copy &amp; Paste (MC)'!P$11</f>
        <v>0</v>
      </c>
      <c r="Q11" s="84">
        <f>'Copy &amp; Paste (MC)'!Q$11</f>
        <v>0</v>
      </c>
      <c r="R11" s="84">
        <f>'Copy &amp; Paste (MC)'!R$11</f>
        <v>0</v>
      </c>
      <c r="S11" s="84">
        <f>'Copy &amp; Paste (MC)'!S$11</f>
        <v>0</v>
      </c>
      <c r="T11" s="84">
        <f>'Copy &amp; Paste (MC)'!T$11</f>
        <v>0</v>
      </c>
      <c r="U11" s="84">
        <f>'Copy &amp; Paste (MC)'!U$11</f>
        <v>0</v>
      </c>
      <c r="V11" s="84">
        <f>'Copy &amp; Paste (MC)'!V$11</f>
        <v>0</v>
      </c>
      <c r="W11" s="84">
        <f>'Copy &amp; Paste (MC)'!W$11</f>
        <v>0</v>
      </c>
      <c r="X11" s="84">
        <f>'Copy &amp; Paste (MC)'!X$11</f>
        <v>0</v>
      </c>
      <c r="Y11" s="84">
        <f>'Copy &amp; Paste (MC)'!Y$11</f>
        <v>0</v>
      </c>
      <c r="Z11" s="84">
        <f>'Copy &amp; Paste (MC)'!Z$11</f>
        <v>0</v>
      </c>
      <c r="AA11" s="84">
        <f>'Copy &amp; Paste (MC)'!AA$11</f>
        <v>0</v>
      </c>
      <c r="AB11" s="84">
        <f>'Copy &amp; Paste (MC)'!AB$11</f>
        <v>0</v>
      </c>
      <c r="AC11" s="84">
        <f>'Copy &amp; Paste (MC)'!AC$11</f>
        <v>0</v>
      </c>
      <c r="AD11" s="84">
        <f>'Copy &amp; Paste (MC)'!AD$11</f>
        <v>0</v>
      </c>
      <c r="AE11" s="84">
        <f>'Copy &amp; Paste (MC)'!AE$11</f>
        <v>0</v>
      </c>
      <c r="AF11" s="84">
        <f>'Copy &amp; Paste (MC)'!AF$11</f>
        <v>0</v>
      </c>
      <c r="AG11" s="84">
        <f>'Copy &amp; Paste (MC)'!AG$11</f>
        <v>0</v>
      </c>
      <c r="AH11" s="84">
        <f>'Copy &amp; Paste (MC)'!AH$11</f>
        <v>0</v>
      </c>
      <c r="AI11" s="84">
        <f>'Copy &amp; Paste (MC)'!AI$11</f>
        <v>0</v>
      </c>
      <c r="AJ11" s="84">
        <f>'Copy &amp; Paste (MC)'!AJ$11</f>
        <v>0</v>
      </c>
      <c r="AK11" s="84">
        <f>'Copy &amp; Paste (MC)'!AK$11</f>
        <v>0</v>
      </c>
      <c r="AL11" s="84">
        <f>'Copy &amp; Paste (MC)'!AL$11</f>
        <v>0</v>
      </c>
      <c r="AM11" s="84">
        <f>'Copy &amp; Paste (MC)'!AM$11</f>
        <v>0</v>
      </c>
      <c r="AN11" s="84">
        <f>'Copy &amp; Paste (MC)'!AN$11</f>
        <v>0</v>
      </c>
      <c r="AO11" s="84">
        <f>'Copy &amp; Paste (MC)'!AO$11</f>
        <v>0</v>
      </c>
      <c r="AP11" s="84">
        <f>'Copy &amp; Paste (MC)'!AP$11</f>
        <v>0</v>
      </c>
      <c r="AQ11" s="84">
        <f>'Copy &amp; Paste (MC)'!AQ$11</f>
        <v>0</v>
      </c>
      <c r="AR11" s="84">
        <f>'Copy &amp; Paste (MC)'!AR$11</f>
        <v>0</v>
      </c>
      <c r="AS11" s="84">
        <f>'Copy &amp; Paste (MC)'!AS$11</f>
        <v>0</v>
      </c>
      <c r="AT11" s="84">
        <f>'Copy &amp; Paste (MC)'!AT$11</f>
        <v>0</v>
      </c>
      <c r="AU11" s="84">
        <f>'Copy &amp; Paste (MC)'!AU$11</f>
        <v>0</v>
      </c>
      <c r="AV11" s="84">
        <f>'Copy &amp; Paste (MC)'!AV$11</f>
        <v>0</v>
      </c>
      <c r="AW11" s="84">
        <f>'Copy &amp; Paste (MC)'!AW$11</f>
        <v>0</v>
      </c>
      <c r="AX11" s="84">
        <f>'Copy &amp; Paste (MC)'!AX$11</f>
        <v>0</v>
      </c>
      <c r="AY11" s="84">
        <f>'Copy &amp; Paste (MC)'!AY$11</f>
        <v>0</v>
      </c>
      <c r="AZ11" s="84">
        <f>'Copy &amp; Paste (MC)'!AZ$11</f>
        <v>0</v>
      </c>
      <c r="BA11" s="84">
        <f>'Copy &amp; Paste (MC)'!BA$11</f>
        <v>0</v>
      </c>
      <c r="BB11" s="84">
        <f>'Copy &amp; Paste (MC)'!BB$11</f>
        <v>0</v>
      </c>
      <c r="BC11" s="84">
        <f>'Copy &amp; Paste (MC)'!BC$11</f>
        <v>0</v>
      </c>
      <c r="BD11" s="84">
        <f>'Copy &amp; Paste (MC)'!BD$11</f>
        <v>0</v>
      </c>
      <c r="BE11" s="84">
        <f>'Copy &amp; Paste (MC)'!BE$11</f>
        <v>0</v>
      </c>
      <c r="BF11" s="84">
        <f>'Copy &amp; Paste (MC)'!BF$11</f>
        <v>0</v>
      </c>
      <c r="BG11" s="84">
        <f>'Copy &amp; Paste (MC)'!BG$11</f>
        <v>0</v>
      </c>
      <c r="BH11" s="84">
        <f>'Copy &amp; Paste (MC)'!BH$11</f>
        <v>0</v>
      </c>
      <c r="BI11" s="84">
        <f>'Copy &amp; Paste (MC)'!BI$11</f>
        <v>0</v>
      </c>
      <c r="BJ11" s="84">
        <f>'Copy &amp; Paste (MC)'!BJ$11</f>
        <v>0</v>
      </c>
      <c r="BK11" s="84">
        <f>'Copy &amp; Paste (MC)'!BK$11</f>
        <v>0</v>
      </c>
      <c r="BL11" s="84">
        <f>'Copy &amp; Paste (MC)'!BL$11</f>
        <v>0</v>
      </c>
    </row>
    <row r="12" spans="1:64" x14ac:dyDescent="0.35">
      <c r="A12" s="84" t="str">
        <f>'Copy &amp; Paste (MC)'!A$12</f>
        <v>Student 10</v>
      </c>
      <c r="B12" s="84">
        <f>'Copy &amp; Paste (MC)'!B$12</f>
        <v>0</v>
      </c>
      <c r="C12" s="84">
        <f>'Copy &amp; Paste (MC)'!C$12</f>
        <v>0</v>
      </c>
      <c r="D12" s="84">
        <f>'Copy &amp; Paste (MC)'!D$12</f>
        <v>0</v>
      </c>
      <c r="E12" s="84">
        <f>'Copy &amp; Paste (MC)'!E$12</f>
        <v>0</v>
      </c>
      <c r="F12" s="84">
        <f>'Copy &amp; Paste (MC)'!F$12</f>
        <v>0</v>
      </c>
      <c r="G12" s="84">
        <f>'Copy &amp; Paste (MC)'!G$12</f>
        <v>0</v>
      </c>
      <c r="H12" s="84">
        <f>'Copy &amp; Paste (MC)'!H$12</f>
        <v>0</v>
      </c>
      <c r="I12" s="84">
        <f>'Copy &amp; Paste (MC)'!I$12</f>
        <v>0</v>
      </c>
      <c r="J12" s="84">
        <f>'Copy &amp; Paste (MC)'!J$12</f>
        <v>0</v>
      </c>
      <c r="K12" s="84">
        <f>'Copy &amp; Paste (MC)'!K$12</f>
        <v>0</v>
      </c>
      <c r="L12" s="84">
        <f>'Copy &amp; Paste (MC)'!L$12</f>
        <v>0</v>
      </c>
      <c r="M12" s="84">
        <f>'Copy &amp; Paste (MC)'!M$12</f>
        <v>0</v>
      </c>
      <c r="N12" s="84">
        <f>'Copy &amp; Paste (MC)'!N$12</f>
        <v>0</v>
      </c>
      <c r="O12" s="84">
        <f>'Copy &amp; Paste (MC)'!O$12</f>
        <v>0</v>
      </c>
      <c r="P12" s="84">
        <f>'Copy &amp; Paste (MC)'!P$12</f>
        <v>0</v>
      </c>
      <c r="Q12" s="84">
        <f>'Copy &amp; Paste (MC)'!Q$12</f>
        <v>0</v>
      </c>
      <c r="R12" s="84">
        <f>'Copy &amp; Paste (MC)'!R$12</f>
        <v>0</v>
      </c>
      <c r="S12" s="84">
        <f>'Copy &amp; Paste (MC)'!S$12</f>
        <v>0</v>
      </c>
      <c r="T12" s="84">
        <f>'Copy &amp; Paste (MC)'!T$12</f>
        <v>0</v>
      </c>
      <c r="U12" s="84">
        <f>'Copy &amp; Paste (MC)'!U$12</f>
        <v>0</v>
      </c>
      <c r="V12" s="84">
        <f>'Copy &amp; Paste (MC)'!V$12</f>
        <v>0</v>
      </c>
      <c r="W12" s="84">
        <f>'Copy &amp; Paste (MC)'!W$12</f>
        <v>0</v>
      </c>
      <c r="X12" s="84">
        <f>'Copy &amp; Paste (MC)'!X$12</f>
        <v>0</v>
      </c>
      <c r="Y12" s="84">
        <f>'Copy &amp; Paste (MC)'!Y$12</f>
        <v>0</v>
      </c>
      <c r="Z12" s="84">
        <f>'Copy &amp; Paste (MC)'!Z$12</f>
        <v>0</v>
      </c>
      <c r="AA12" s="84">
        <f>'Copy &amp; Paste (MC)'!AA$12</f>
        <v>0</v>
      </c>
      <c r="AB12" s="84">
        <f>'Copy &amp; Paste (MC)'!AB$12</f>
        <v>0</v>
      </c>
      <c r="AC12" s="84">
        <f>'Copy &amp; Paste (MC)'!AC$12</f>
        <v>0</v>
      </c>
      <c r="AD12" s="84">
        <f>'Copy &amp; Paste (MC)'!AD$12</f>
        <v>0</v>
      </c>
      <c r="AE12" s="84">
        <f>'Copy &amp; Paste (MC)'!AE$12</f>
        <v>0</v>
      </c>
      <c r="AF12" s="84">
        <f>'Copy &amp; Paste (MC)'!AF$12</f>
        <v>0</v>
      </c>
      <c r="AG12" s="84">
        <f>'Copy &amp; Paste (MC)'!AG$12</f>
        <v>0</v>
      </c>
      <c r="AH12" s="84">
        <f>'Copy &amp; Paste (MC)'!AH$12</f>
        <v>0</v>
      </c>
      <c r="AI12" s="84">
        <f>'Copy &amp; Paste (MC)'!AI$12</f>
        <v>0</v>
      </c>
      <c r="AJ12" s="84">
        <f>'Copy &amp; Paste (MC)'!AJ$12</f>
        <v>0</v>
      </c>
      <c r="AK12" s="84">
        <f>'Copy &amp; Paste (MC)'!AK$12</f>
        <v>0</v>
      </c>
      <c r="AL12" s="84">
        <f>'Copy &amp; Paste (MC)'!AL$12</f>
        <v>0</v>
      </c>
      <c r="AM12" s="84">
        <f>'Copy &amp; Paste (MC)'!AM$12</f>
        <v>0</v>
      </c>
      <c r="AN12" s="84">
        <f>'Copy &amp; Paste (MC)'!AN$12</f>
        <v>0</v>
      </c>
      <c r="AO12" s="84">
        <f>'Copy &amp; Paste (MC)'!AO$12</f>
        <v>0</v>
      </c>
      <c r="AP12" s="84">
        <f>'Copy &amp; Paste (MC)'!AP$12</f>
        <v>0</v>
      </c>
      <c r="AQ12" s="84">
        <f>'Copy &amp; Paste (MC)'!AQ$12</f>
        <v>0</v>
      </c>
      <c r="AR12" s="84">
        <f>'Copy &amp; Paste (MC)'!AR$12</f>
        <v>0</v>
      </c>
      <c r="AS12" s="84">
        <f>'Copy &amp; Paste (MC)'!AS$12</f>
        <v>0</v>
      </c>
      <c r="AT12" s="84">
        <f>'Copy &amp; Paste (MC)'!AT$12</f>
        <v>0</v>
      </c>
      <c r="AU12" s="84">
        <f>'Copy &amp; Paste (MC)'!AU$12</f>
        <v>0</v>
      </c>
      <c r="AV12" s="84">
        <f>'Copy &amp; Paste (MC)'!AV$12</f>
        <v>0</v>
      </c>
      <c r="AW12" s="84">
        <f>'Copy &amp; Paste (MC)'!AW$12</f>
        <v>0</v>
      </c>
      <c r="AX12" s="84">
        <f>'Copy &amp; Paste (MC)'!AX$12</f>
        <v>0</v>
      </c>
      <c r="AY12" s="84">
        <f>'Copy &amp; Paste (MC)'!AY$12</f>
        <v>0</v>
      </c>
      <c r="AZ12" s="84">
        <f>'Copy &amp; Paste (MC)'!AZ$12</f>
        <v>0</v>
      </c>
      <c r="BA12" s="84">
        <f>'Copy &amp; Paste (MC)'!BA$12</f>
        <v>0</v>
      </c>
      <c r="BB12" s="84">
        <f>'Copy &amp; Paste (MC)'!BB$12</f>
        <v>0</v>
      </c>
      <c r="BC12" s="84">
        <f>'Copy &amp; Paste (MC)'!BC$12</f>
        <v>0</v>
      </c>
      <c r="BD12" s="84">
        <f>'Copy &amp; Paste (MC)'!BD$12</f>
        <v>0</v>
      </c>
      <c r="BE12" s="84">
        <f>'Copy &amp; Paste (MC)'!BE$12</f>
        <v>0</v>
      </c>
      <c r="BF12" s="84">
        <f>'Copy &amp; Paste (MC)'!BF$12</f>
        <v>0</v>
      </c>
      <c r="BG12" s="84">
        <f>'Copy &amp; Paste (MC)'!BG$12</f>
        <v>0</v>
      </c>
      <c r="BH12" s="84">
        <f>'Copy &amp; Paste (MC)'!BH$12</f>
        <v>0</v>
      </c>
      <c r="BI12" s="84">
        <f>'Copy &amp; Paste (MC)'!BI$12</f>
        <v>0</v>
      </c>
      <c r="BJ12" s="84">
        <f>'Copy &amp; Paste (MC)'!BJ$12</f>
        <v>0</v>
      </c>
      <c r="BK12" s="84">
        <f>'Copy &amp; Paste (MC)'!BK$12</f>
        <v>0</v>
      </c>
      <c r="BL12" s="84">
        <f>'Copy &amp; Paste (MC)'!BL$12</f>
        <v>0</v>
      </c>
    </row>
    <row r="13" spans="1:64" x14ac:dyDescent="0.35">
      <c r="A13" s="84" t="str">
        <f>'Copy &amp; Paste (MC)'!A$13</f>
        <v>Student 11</v>
      </c>
      <c r="B13" s="84">
        <f>'Copy &amp; Paste (MC)'!B$13</f>
        <v>0</v>
      </c>
      <c r="C13" s="84">
        <f>'Copy &amp; Paste (MC)'!C$13</f>
        <v>0</v>
      </c>
      <c r="D13" s="84">
        <f>'Copy &amp; Paste (MC)'!D$13</f>
        <v>0</v>
      </c>
      <c r="E13" s="84">
        <f>'Copy &amp; Paste (MC)'!E$13</f>
        <v>0</v>
      </c>
      <c r="F13" s="84">
        <f>'Copy &amp; Paste (MC)'!F$13</f>
        <v>0</v>
      </c>
      <c r="G13" s="84">
        <f>'Copy &amp; Paste (MC)'!G$13</f>
        <v>0</v>
      </c>
      <c r="H13" s="84">
        <f>'Copy &amp; Paste (MC)'!H$13</f>
        <v>0</v>
      </c>
      <c r="I13" s="84">
        <f>'Copy &amp; Paste (MC)'!I$13</f>
        <v>0</v>
      </c>
      <c r="J13" s="84">
        <f>'Copy &amp; Paste (MC)'!J$13</f>
        <v>0</v>
      </c>
      <c r="K13" s="84">
        <f>'Copy &amp; Paste (MC)'!K$13</f>
        <v>0</v>
      </c>
      <c r="L13" s="84">
        <f>'Copy &amp; Paste (MC)'!L$13</f>
        <v>0</v>
      </c>
      <c r="M13" s="84">
        <f>'Copy &amp; Paste (MC)'!M$13</f>
        <v>0</v>
      </c>
      <c r="N13" s="84">
        <f>'Copy &amp; Paste (MC)'!N$13</f>
        <v>0</v>
      </c>
      <c r="O13" s="84">
        <f>'Copy &amp; Paste (MC)'!O$13</f>
        <v>0</v>
      </c>
      <c r="P13" s="84">
        <f>'Copy &amp; Paste (MC)'!P$13</f>
        <v>0</v>
      </c>
      <c r="Q13" s="84">
        <f>'Copy &amp; Paste (MC)'!Q$13</f>
        <v>0</v>
      </c>
      <c r="R13" s="84">
        <f>'Copy &amp; Paste (MC)'!R$13</f>
        <v>0</v>
      </c>
      <c r="S13" s="84">
        <f>'Copy &amp; Paste (MC)'!S$13</f>
        <v>0</v>
      </c>
      <c r="T13" s="84">
        <f>'Copy &amp; Paste (MC)'!T$13</f>
        <v>0</v>
      </c>
      <c r="U13" s="84">
        <f>'Copy &amp; Paste (MC)'!U$13</f>
        <v>0</v>
      </c>
      <c r="V13" s="84">
        <f>'Copy &amp; Paste (MC)'!V$13</f>
        <v>0</v>
      </c>
      <c r="W13" s="84">
        <f>'Copy &amp; Paste (MC)'!W$13</f>
        <v>0</v>
      </c>
      <c r="X13" s="84">
        <f>'Copy &amp; Paste (MC)'!X$13</f>
        <v>0</v>
      </c>
      <c r="Y13" s="84">
        <f>'Copy &amp; Paste (MC)'!Y$13</f>
        <v>0</v>
      </c>
      <c r="Z13" s="84">
        <f>'Copy &amp; Paste (MC)'!Z$13</f>
        <v>0</v>
      </c>
      <c r="AA13" s="84">
        <f>'Copy &amp; Paste (MC)'!AA$13</f>
        <v>0</v>
      </c>
      <c r="AB13" s="84">
        <f>'Copy &amp; Paste (MC)'!AB$13</f>
        <v>0</v>
      </c>
      <c r="AC13" s="84">
        <f>'Copy &amp; Paste (MC)'!AC$13</f>
        <v>0</v>
      </c>
      <c r="AD13" s="84">
        <f>'Copy &amp; Paste (MC)'!AD$13</f>
        <v>0</v>
      </c>
      <c r="AE13" s="84">
        <f>'Copy &amp; Paste (MC)'!AE$13</f>
        <v>0</v>
      </c>
      <c r="AF13" s="84">
        <f>'Copy &amp; Paste (MC)'!AF$13</f>
        <v>0</v>
      </c>
      <c r="AG13" s="84">
        <f>'Copy &amp; Paste (MC)'!AG$13</f>
        <v>0</v>
      </c>
      <c r="AH13" s="84">
        <f>'Copy &amp; Paste (MC)'!AH$13</f>
        <v>0</v>
      </c>
      <c r="AI13" s="84">
        <f>'Copy &amp; Paste (MC)'!AI$13</f>
        <v>0</v>
      </c>
      <c r="AJ13" s="84">
        <f>'Copy &amp; Paste (MC)'!AJ$13</f>
        <v>0</v>
      </c>
      <c r="AK13" s="84">
        <f>'Copy &amp; Paste (MC)'!AK$13</f>
        <v>0</v>
      </c>
      <c r="AL13" s="84">
        <f>'Copy &amp; Paste (MC)'!AL$13</f>
        <v>0</v>
      </c>
      <c r="AM13" s="84">
        <f>'Copy &amp; Paste (MC)'!AM$13</f>
        <v>0</v>
      </c>
      <c r="AN13" s="84">
        <f>'Copy &amp; Paste (MC)'!AN$13</f>
        <v>0</v>
      </c>
      <c r="AO13" s="84">
        <f>'Copy &amp; Paste (MC)'!AO$13</f>
        <v>0</v>
      </c>
      <c r="AP13" s="84">
        <f>'Copy &amp; Paste (MC)'!AP$13</f>
        <v>0</v>
      </c>
      <c r="AQ13" s="84">
        <f>'Copy &amp; Paste (MC)'!AQ$13</f>
        <v>0</v>
      </c>
      <c r="AR13" s="84">
        <f>'Copy &amp; Paste (MC)'!AR$13</f>
        <v>0</v>
      </c>
      <c r="AS13" s="84">
        <f>'Copy &amp; Paste (MC)'!AS$13</f>
        <v>0</v>
      </c>
      <c r="AT13" s="84">
        <f>'Copy &amp; Paste (MC)'!AT$13</f>
        <v>0</v>
      </c>
      <c r="AU13" s="84">
        <f>'Copy &amp; Paste (MC)'!AU$13</f>
        <v>0</v>
      </c>
      <c r="AV13" s="84">
        <f>'Copy &amp; Paste (MC)'!AV$13</f>
        <v>0</v>
      </c>
      <c r="AW13" s="84">
        <f>'Copy &amp; Paste (MC)'!AW$13</f>
        <v>0</v>
      </c>
      <c r="AX13" s="84">
        <f>'Copy &amp; Paste (MC)'!AX$13</f>
        <v>0</v>
      </c>
      <c r="AY13" s="84">
        <f>'Copy &amp; Paste (MC)'!AY$13</f>
        <v>0</v>
      </c>
      <c r="AZ13" s="84">
        <f>'Copy &amp; Paste (MC)'!AZ$13</f>
        <v>0</v>
      </c>
      <c r="BA13" s="84">
        <f>'Copy &amp; Paste (MC)'!BA$13</f>
        <v>0</v>
      </c>
      <c r="BB13" s="84">
        <f>'Copy &amp; Paste (MC)'!BB$13</f>
        <v>0</v>
      </c>
      <c r="BC13" s="84">
        <f>'Copy &amp; Paste (MC)'!BC$13</f>
        <v>0</v>
      </c>
      <c r="BD13" s="84">
        <f>'Copy &amp; Paste (MC)'!BD$13</f>
        <v>0</v>
      </c>
      <c r="BE13" s="84">
        <f>'Copy &amp; Paste (MC)'!BE$13</f>
        <v>0</v>
      </c>
      <c r="BF13" s="84">
        <f>'Copy &amp; Paste (MC)'!BF$13</f>
        <v>0</v>
      </c>
      <c r="BG13" s="84">
        <f>'Copy &amp; Paste (MC)'!BG$13</f>
        <v>0</v>
      </c>
      <c r="BH13" s="84">
        <f>'Copy &amp; Paste (MC)'!BH$13</f>
        <v>0</v>
      </c>
      <c r="BI13" s="84">
        <f>'Copy &amp; Paste (MC)'!BI$13</f>
        <v>0</v>
      </c>
      <c r="BJ13" s="84">
        <f>'Copy &amp; Paste (MC)'!BJ$13</f>
        <v>0</v>
      </c>
      <c r="BK13" s="84">
        <f>'Copy &amp; Paste (MC)'!BK$13</f>
        <v>0</v>
      </c>
      <c r="BL13" s="84">
        <f>'Copy &amp; Paste (MC)'!BL$13</f>
        <v>0</v>
      </c>
    </row>
    <row r="14" spans="1:64" x14ac:dyDescent="0.35">
      <c r="A14" s="84" t="str">
        <f>'Copy &amp; Paste (MC)'!A$14</f>
        <v>Student 12</v>
      </c>
      <c r="B14" s="84">
        <f>'Copy &amp; Paste (MC)'!B$14</f>
        <v>0</v>
      </c>
      <c r="C14" s="84">
        <f>'Copy &amp; Paste (MC)'!C$14</f>
        <v>0</v>
      </c>
      <c r="D14" s="84">
        <f>'Copy &amp; Paste (MC)'!D$14</f>
        <v>0</v>
      </c>
      <c r="E14" s="84">
        <f>'Copy &amp; Paste (MC)'!E$14</f>
        <v>0</v>
      </c>
      <c r="F14" s="84">
        <f>'Copy &amp; Paste (MC)'!F$14</f>
        <v>0</v>
      </c>
      <c r="G14" s="84">
        <f>'Copy &amp; Paste (MC)'!G$14</f>
        <v>0</v>
      </c>
      <c r="H14" s="84">
        <f>'Copy &amp; Paste (MC)'!H$14</f>
        <v>0</v>
      </c>
      <c r="I14" s="84">
        <f>'Copy &amp; Paste (MC)'!I$14</f>
        <v>0</v>
      </c>
      <c r="J14" s="84">
        <f>'Copy &amp; Paste (MC)'!J$14</f>
        <v>0</v>
      </c>
      <c r="K14" s="84">
        <f>'Copy &amp; Paste (MC)'!K$14</f>
        <v>0</v>
      </c>
      <c r="L14" s="84">
        <f>'Copy &amp; Paste (MC)'!L$14</f>
        <v>0</v>
      </c>
      <c r="M14" s="84">
        <f>'Copy &amp; Paste (MC)'!M$14</f>
        <v>0</v>
      </c>
      <c r="N14" s="84">
        <f>'Copy &amp; Paste (MC)'!N$14</f>
        <v>0</v>
      </c>
      <c r="O14" s="84">
        <f>'Copy &amp; Paste (MC)'!O$14</f>
        <v>0</v>
      </c>
      <c r="P14" s="84">
        <f>'Copy &amp; Paste (MC)'!P$14</f>
        <v>0</v>
      </c>
      <c r="Q14" s="84">
        <f>'Copy &amp; Paste (MC)'!Q$14</f>
        <v>0</v>
      </c>
      <c r="R14" s="84">
        <f>'Copy &amp; Paste (MC)'!R$14</f>
        <v>0</v>
      </c>
      <c r="S14" s="84">
        <f>'Copy &amp; Paste (MC)'!S$14</f>
        <v>0</v>
      </c>
      <c r="T14" s="84">
        <f>'Copy &amp; Paste (MC)'!T$14</f>
        <v>0</v>
      </c>
      <c r="U14" s="84">
        <f>'Copy &amp; Paste (MC)'!U$14</f>
        <v>0</v>
      </c>
      <c r="V14" s="84">
        <f>'Copy &amp; Paste (MC)'!V$14</f>
        <v>0</v>
      </c>
      <c r="W14" s="84">
        <f>'Copy &amp; Paste (MC)'!W$14</f>
        <v>0</v>
      </c>
      <c r="X14" s="84">
        <f>'Copy &amp; Paste (MC)'!X$14</f>
        <v>0</v>
      </c>
      <c r="Y14" s="84">
        <f>'Copy &amp; Paste (MC)'!Y$14</f>
        <v>0</v>
      </c>
      <c r="Z14" s="84">
        <f>'Copy &amp; Paste (MC)'!Z$14</f>
        <v>0</v>
      </c>
      <c r="AA14" s="84">
        <f>'Copy &amp; Paste (MC)'!AA$14</f>
        <v>0</v>
      </c>
      <c r="AB14" s="84">
        <f>'Copy &amp; Paste (MC)'!AB$14</f>
        <v>0</v>
      </c>
      <c r="AC14" s="84">
        <f>'Copy &amp; Paste (MC)'!AC$14</f>
        <v>0</v>
      </c>
      <c r="AD14" s="84">
        <f>'Copy &amp; Paste (MC)'!AD$14</f>
        <v>0</v>
      </c>
      <c r="AE14" s="84">
        <f>'Copy &amp; Paste (MC)'!AE$14</f>
        <v>0</v>
      </c>
      <c r="AF14" s="84">
        <f>'Copy &amp; Paste (MC)'!AF$14</f>
        <v>0</v>
      </c>
      <c r="AG14" s="84">
        <f>'Copy &amp; Paste (MC)'!AG$14</f>
        <v>0</v>
      </c>
      <c r="AH14" s="84">
        <f>'Copy &amp; Paste (MC)'!AH$14</f>
        <v>0</v>
      </c>
      <c r="AI14" s="84">
        <f>'Copy &amp; Paste (MC)'!AI$14</f>
        <v>0</v>
      </c>
      <c r="AJ14" s="84">
        <f>'Copy &amp; Paste (MC)'!AJ$14</f>
        <v>0</v>
      </c>
      <c r="AK14" s="84">
        <f>'Copy &amp; Paste (MC)'!AK$14</f>
        <v>0</v>
      </c>
      <c r="AL14" s="84">
        <f>'Copy &amp; Paste (MC)'!AL$14</f>
        <v>0</v>
      </c>
      <c r="AM14" s="84">
        <f>'Copy &amp; Paste (MC)'!AM$14</f>
        <v>0</v>
      </c>
      <c r="AN14" s="84">
        <f>'Copy &amp; Paste (MC)'!AN$14</f>
        <v>0</v>
      </c>
      <c r="AO14" s="84">
        <f>'Copy &amp; Paste (MC)'!AO$14</f>
        <v>0</v>
      </c>
      <c r="AP14" s="84">
        <f>'Copy &amp; Paste (MC)'!AP$14</f>
        <v>0</v>
      </c>
      <c r="AQ14" s="84">
        <f>'Copy &amp; Paste (MC)'!AQ$14</f>
        <v>0</v>
      </c>
      <c r="AR14" s="84">
        <f>'Copy &amp; Paste (MC)'!AR$14</f>
        <v>0</v>
      </c>
      <c r="AS14" s="84">
        <f>'Copy &amp; Paste (MC)'!AS$14</f>
        <v>0</v>
      </c>
      <c r="AT14" s="84">
        <f>'Copy &amp; Paste (MC)'!AT$14</f>
        <v>0</v>
      </c>
      <c r="AU14" s="84">
        <f>'Copy &amp; Paste (MC)'!AU$14</f>
        <v>0</v>
      </c>
      <c r="AV14" s="84">
        <f>'Copy &amp; Paste (MC)'!AV$14</f>
        <v>0</v>
      </c>
      <c r="AW14" s="84">
        <f>'Copy &amp; Paste (MC)'!AW$14</f>
        <v>0</v>
      </c>
      <c r="AX14" s="84">
        <f>'Copy &amp; Paste (MC)'!AX$14</f>
        <v>0</v>
      </c>
      <c r="AY14" s="84">
        <f>'Copy &amp; Paste (MC)'!AY$14</f>
        <v>0</v>
      </c>
      <c r="AZ14" s="84">
        <f>'Copy &amp; Paste (MC)'!AZ$14</f>
        <v>0</v>
      </c>
      <c r="BA14" s="84">
        <f>'Copy &amp; Paste (MC)'!BA$14</f>
        <v>0</v>
      </c>
      <c r="BB14" s="84">
        <f>'Copy &amp; Paste (MC)'!BB$14</f>
        <v>0</v>
      </c>
      <c r="BC14" s="84">
        <f>'Copy &amp; Paste (MC)'!BC$14</f>
        <v>0</v>
      </c>
      <c r="BD14" s="84">
        <f>'Copy &amp; Paste (MC)'!BD$14</f>
        <v>0</v>
      </c>
      <c r="BE14" s="84">
        <f>'Copy &amp; Paste (MC)'!BE$14</f>
        <v>0</v>
      </c>
      <c r="BF14" s="84">
        <f>'Copy &amp; Paste (MC)'!BF$14</f>
        <v>0</v>
      </c>
      <c r="BG14" s="84">
        <f>'Copy &amp; Paste (MC)'!BG$14</f>
        <v>0</v>
      </c>
      <c r="BH14" s="84">
        <f>'Copy &amp; Paste (MC)'!BH$14</f>
        <v>0</v>
      </c>
      <c r="BI14" s="84">
        <f>'Copy &amp; Paste (MC)'!BI$14</f>
        <v>0</v>
      </c>
      <c r="BJ14" s="84">
        <f>'Copy &amp; Paste (MC)'!BJ$14</f>
        <v>0</v>
      </c>
      <c r="BK14" s="84">
        <f>'Copy &amp; Paste (MC)'!BK$14</f>
        <v>0</v>
      </c>
      <c r="BL14" s="84">
        <f>'Copy &amp; Paste (MC)'!BL$14</f>
        <v>0</v>
      </c>
    </row>
    <row r="15" spans="1:64" x14ac:dyDescent="0.35">
      <c r="A15" s="84" t="str">
        <f>'Copy &amp; Paste (MC)'!A$15</f>
        <v>Student 13</v>
      </c>
      <c r="B15" s="84">
        <f>'Copy &amp; Paste (MC)'!B$15</f>
        <v>0</v>
      </c>
      <c r="C15" s="84">
        <f>'Copy &amp; Paste (MC)'!C$15</f>
        <v>0</v>
      </c>
      <c r="D15" s="84">
        <f>'Copy &amp; Paste (MC)'!D$15</f>
        <v>0</v>
      </c>
      <c r="E15" s="84">
        <f>'Copy &amp; Paste (MC)'!E$15</f>
        <v>0</v>
      </c>
      <c r="F15" s="84">
        <f>'Copy &amp; Paste (MC)'!F$15</f>
        <v>0</v>
      </c>
      <c r="G15" s="84">
        <f>'Copy &amp; Paste (MC)'!G$15</f>
        <v>0</v>
      </c>
      <c r="H15" s="84">
        <f>'Copy &amp; Paste (MC)'!H$15</f>
        <v>0</v>
      </c>
      <c r="I15" s="84">
        <f>'Copy &amp; Paste (MC)'!I$15</f>
        <v>0</v>
      </c>
      <c r="J15" s="84">
        <f>'Copy &amp; Paste (MC)'!J$15</f>
        <v>0</v>
      </c>
      <c r="K15" s="84">
        <f>'Copy &amp; Paste (MC)'!K$15</f>
        <v>0</v>
      </c>
      <c r="L15" s="84">
        <f>'Copy &amp; Paste (MC)'!L$15</f>
        <v>0</v>
      </c>
      <c r="M15" s="84">
        <f>'Copy &amp; Paste (MC)'!M$15</f>
        <v>0</v>
      </c>
      <c r="N15" s="84">
        <f>'Copy &amp; Paste (MC)'!N$15</f>
        <v>0</v>
      </c>
      <c r="O15" s="84">
        <f>'Copy &amp; Paste (MC)'!O$15</f>
        <v>0</v>
      </c>
      <c r="P15" s="84">
        <f>'Copy &amp; Paste (MC)'!P$15</f>
        <v>0</v>
      </c>
      <c r="Q15" s="84">
        <f>'Copy &amp; Paste (MC)'!Q$15</f>
        <v>0</v>
      </c>
      <c r="R15" s="84">
        <f>'Copy &amp; Paste (MC)'!R$15</f>
        <v>0</v>
      </c>
      <c r="S15" s="84">
        <f>'Copy &amp; Paste (MC)'!S$15</f>
        <v>0</v>
      </c>
      <c r="T15" s="84">
        <f>'Copy &amp; Paste (MC)'!T$15</f>
        <v>0</v>
      </c>
      <c r="U15" s="84">
        <f>'Copy &amp; Paste (MC)'!U$15</f>
        <v>0</v>
      </c>
      <c r="V15" s="84">
        <f>'Copy &amp; Paste (MC)'!V$15</f>
        <v>0</v>
      </c>
      <c r="W15" s="84">
        <f>'Copy &amp; Paste (MC)'!W$15</f>
        <v>0</v>
      </c>
      <c r="X15" s="84">
        <f>'Copy &amp; Paste (MC)'!X$15</f>
        <v>0</v>
      </c>
      <c r="Y15" s="84">
        <f>'Copy &amp; Paste (MC)'!Y$15</f>
        <v>0</v>
      </c>
      <c r="Z15" s="84">
        <f>'Copy &amp; Paste (MC)'!Z$15</f>
        <v>0</v>
      </c>
      <c r="AA15" s="84">
        <f>'Copy &amp; Paste (MC)'!AA$15</f>
        <v>0</v>
      </c>
      <c r="AB15" s="84">
        <f>'Copy &amp; Paste (MC)'!AB$15</f>
        <v>0</v>
      </c>
      <c r="AC15" s="84">
        <f>'Copy &amp; Paste (MC)'!AC$15</f>
        <v>0</v>
      </c>
      <c r="AD15" s="84">
        <f>'Copy &amp; Paste (MC)'!AD$15</f>
        <v>0</v>
      </c>
      <c r="AE15" s="84">
        <f>'Copy &amp; Paste (MC)'!AE$15</f>
        <v>0</v>
      </c>
      <c r="AF15" s="84">
        <f>'Copy &amp; Paste (MC)'!AF$15</f>
        <v>0</v>
      </c>
      <c r="AG15" s="84">
        <f>'Copy &amp; Paste (MC)'!AG$15</f>
        <v>0</v>
      </c>
      <c r="AH15" s="84">
        <f>'Copy &amp; Paste (MC)'!AH$15</f>
        <v>0</v>
      </c>
      <c r="AI15" s="84">
        <f>'Copy &amp; Paste (MC)'!AI$15</f>
        <v>0</v>
      </c>
      <c r="AJ15" s="84">
        <f>'Copy &amp; Paste (MC)'!AJ$15</f>
        <v>0</v>
      </c>
      <c r="AK15" s="84">
        <f>'Copy &amp; Paste (MC)'!AK$15</f>
        <v>0</v>
      </c>
      <c r="AL15" s="84">
        <f>'Copy &amp; Paste (MC)'!AL$15</f>
        <v>0</v>
      </c>
      <c r="AM15" s="84">
        <f>'Copy &amp; Paste (MC)'!AM$15</f>
        <v>0</v>
      </c>
      <c r="AN15" s="84">
        <f>'Copy &amp; Paste (MC)'!AN$15</f>
        <v>0</v>
      </c>
      <c r="AO15" s="84">
        <f>'Copy &amp; Paste (MC)'!AO$15</f>
        <v>0</v>
      </c>
      <c r="AP15" s="84">
        <f>'Copy &amp; Paste (MC)'!AP$15</f>
        <v>0</v>
      </c>
      <c r="AQ15" s="84">
        <f>'Copy &amp; Paste (MC)'!AQ$15</f>
        <v>0</v>
      </c>
      <c r="AR15" s="84">
        <f>'Copy &amp; Paste (MC)'!AR$15</f>
        <v>0</v>
      </c>
      <c r="AS15" s="84">
        <f>'Copy &amp; Paste (MC)'!AS$15</f>
        <v>0</v>
      </c>
      <c r="AT15" s="84">
        <f>'Copy &amp; Paste (MC)'!AT$15</f>
        <v>0</v>
      </c>
      <c r="AU15" s="84">
        <f>'Copy &amp; Paste (MC)'!AU$15</f>
        <v>0</v>
      </c>
      <c r="AV15" s="84">
        <f>'Copy &amp; Paste (MC)'!AV$15</f>
        <v>0</v>
      </c>
      <c r="AW15" s="84">
        <f>'Copy &amp; Paste (MC)'!AW$15</f>
        <v>0</v>
      </c>
      <c r="AX15" s="84">
        <f>'Copy &amp; Paste (MC)'!AX$15</f>
        <v>0</v>
      </c>
      <c r="AY15" s="84">
        <f>'Copy &amp; Paste (MC)'!AY$15</f>
        <v>0</v>
      </c>
      <c r="AZ15" s="84">
        <f>'Copy &amp; Paste (MC)'!AZ$15</f>
        <v>0</v>
      </c>
      <c r="BA15" s="84">
        <f>'Copy &amp; Paste (MC)'!BA$15</f>
        <v>0</v>
      </c>
      <c r="BB15" s="84">
        <f>'Copy &amp; Paste (MC)'!BB$15</f>
        <v>0</v>
      </c>
      <c r="BC15" s="84">
        <f>'Copy &amp; Paste (MC)'!BC$15</f>
        <v>0</v>
      </c>
      <c r="BD15" s="84">
        <f>'Copy &amp; Paste (MC)'!BD$15</f>
        <v>0</v>
      </c>
      <c r="BE15" s="84">
        <f>'Copy &amp; Paste (MC)'!BE$15</f>
        <v>0</v>
      </c>
      <c r="BF15" s="84">
        <f>'Copy &amp; Paste (MC)'!BF$15</f>
        <v>0</v>
      </c>
      <c r="BG15" s="84">
        <f>'Copy &amp; Paste (MC)'!BG$15</f>
        <v>0</v>
      </c>
      <c r="BH15" s="84">
        <f>'Copy &amp; Paste (MC)'!BH$15</f>
        <v>0</v>
      </c>
      <c r="BI15" s="84">
        <f>'Copy &amp; Paste (MC)'!BI$15</f>
        <v>0</v>
      </c>
      <c r="BJ15" s="84">
        <f>'Copy &amp; Paste (MC)'!BJ$15</f>
        <v>0</v>
      </c>
      <c r="BK15" s="84">
        <f>'Copy &amp; Paste (MC)'!BK$15</f>
        <v>0</v>
      </c>
      <c r="BL15" s="84">
        <f>'Copy &amp; Paste (MC)'!BL$15</f>
        <v>0</v>
      </c>
    </row>
    <row r="16" spans="1:64" x14ac:dyDescent="0.35">
      <c r="A16" s="84" t="str">
        <f>'Copy &amp; Paste (MC)'!A$16</f>
        <v>Student 14</v>
      </c>
      <c r="B16" s="84">
        <f>'Copy &amp; Paste (MC)'!B$16</f>
        <v>0</v>
      </c>
      <c r="C16" s="84">
        <f>'Copy &amp; Paste (MC)'!C$16</f>
        <v>0</v>
      </c>
      <c r="D16" s="84">
        <f>'Copy &amp; Paste (MC)'!D$16</f>
        <v>0</v>
      </c>
      <c r="E16" s="84">
        <f>'Copy &amp; Paste (MC)'!E$16</f>
        <v>0</v>
      </c>
      <c r="F16" s="84">
        <f>'Copy &amp; Paste (MC)'!F$16</f>
        <v>0</v>
      </c>
      <c r="G16" s="84">
        <f>'Copy &amp; Paste (MC)'!G$16</f>
        <v>0</v>
      </c>
      <c r="H16" s="84">
        <f>'Copy &amp; Paste (MC)'!H$16</f>
        <v>0</v>
      </c>
      <c r="I16" s="84">
        <f>'Copy &amp; Paste (MC)'!I$16</f>
        <v>0</v>
      </c>
      <c r="J16" s="84">
        <f>'Copy &amp; Paste (MC)'!J$16</f>
        <v>0</v>
      </c>
      <c r="K16" s="84">
        <f>'Copy &amp; Paste (MC)'!K$16</f>
        <v>0</v>
      </c>
      <c r="L16" s="84">
        <f>'Copy &amp; Paste (MC)'!L$16</f>
        <v>0</v>
      </c>
      <c r="M16" s="84">
        <f>'Copy &amp; Paste (MC)'!M$16</f>
        <v>0</v>
      </c>
      <c r="N16" s="84">
        <f>'Copy &amp; Paste (MC)'!N$16</f>
        <v>0</v>
      </c>
      <c r="O16" s="84">
        <f>'Copy &amp; Paste (MC)'!O$16</f>
        <v>0</v>
      </c>
      <c r="P16" s="84">
        <f>'Copy &amp; Paste (MC)'!P$16</f>
        <v>0</v>
      </c>
      <c r="Q16" s="84">
        <f>'Copy &amp; Paste (MC)'!Q$16</f>
        <v>0</v>
      </c>
      <c r="R16" s="84">
        <f>'Copy &amp; Paste (MC)'!R$16</f>
        <v>0</v>
      </c>
      <c r="S16" s="84">
        <f>'Copy &amp; Paste (MC)'!S$16</f>
        <v>0</v>
      </c>
      <c r="T16" s="84">
        <f>'Copy &amp; Paste (MC)'!T$16</f>
        <v>0</v>
      </c>
      <c r="U16" s="84">
        <f>'Copy &amp; Paste (MC)'!U$16</f>
        <v>0</v>
      </c>
      <c r="V16" s="84">
        <f>'Copy &amp; Paste (MC)'!V$16</f>
        <v>0</v>
      </c>
      <c r="W16" s="84">
        <f>'Copy &amp; Paste (MC)'!W$16</f>
        <v>0</v>
      </c>
      <c r="X16" s="84">
        <f>'Copy &amp; Paste (MC)'!X$16</f>
        <v>0</v>
      </c>
      <c r="Y16" s="84">
        <f>'Copy &amp; Paste (MC)'!Y$16</f>
        <v>0</v>
      </c>
      <c r="Z16" s="84">
        <f>'Copy &amp; Paste (MC)'!Z$16</f>
        <v>0</v>
      </c>
      <c r="AA16" s="84">
        <f>'Copy &amp; Paste (MC)'!AA$16</f>
        <v>0</v>
      </c>
      <c r="AB16" s="84">
        <f>'Copy &amp; Paste (MC)'!AB$16</f>
        <v>0</v>
      </c>
      <c r="AC16" s="84">
        <f>'Copy &amp; Paste (MC)'!AC$16</f>
        <v>0</v>
      </c>
      <c r="AD16" s="84">
        <f>'Copy &amp; Paste (MC)'!AD$16</f>
        <v>0</v>
      </c>
      <c r="AE16" s="84">
        <f>'Copy &amp; Paste (MC)'!AE$16</f>
        <v>0</v>
      </c>
      <c r="AF16" s="84">
        <f>'Copy &amp; Paste (MC)'!AF$16</f>
        <v>0</v>
      </c>
      <c r="AG16" s="84">
        <f>'Copy &amp; Paste (MC)'!AG$16</f>
        <v>0</v>
      </c>
      <c r="AH16" s="84">
        <f>'Copy &amp; Paste (MC)'!AH$16</f>
        <v>0</v>
      </c>
      <c r="AI16" s="84">
        <f>'Copy &amp; Paste (MC)'!AI$16</f>
        <v>0</v>
      </c>
      <c r="AJ16" s="84">
        <f>'Copy &amp; Paste (MC)'!AJ$16</f>
        <v>0</v>
      </c>
      <c r="AK16" s="84">
        <f>'Copy &amp; Paste (MC)'!AK$16</f>
        <v>0</v>
      </c>
      <c r="AL16" s="84">
        <f>'Copy &amp; Paste (MC)'!AL$16</f>
        <v>0</v>
      </c>
      <c r="AM16" s="84">
        <f>'Copy &amp; Paste (MC)'!AM$16</f>
        <v>0</v>
      </c>
      <c r="AN16" s="84">
        <f>'Copy &amp; Paste (MC)'!AN$16</f>
        <v>0</v>
      </c>
      <c r="AO16" s="84">
        <f>'Copy &amp; Paste (MC)'!AO$16</f>
        <v>0</v>
      </c>
      <c r="AP16" s="84">
        <f>'Copy &amp; Paste (MC)'!AP$16</f>
        <v>0</v>
      </c>
      <c r="AQ16" s="84">
        <f>'Copy &amp; Paste (MC)'!AQ$16</f>
        <v>0</v>
      </c>
      <c r="AR16" s="84">
        <f>'Copy &amp; Paste (MC)'!AR$16</f>
        <v>0</v>
      </c>
      <c r="AS16" s="84">
        <f>'Copy &amp; Paste (MC)'!AS$16</f>
        <v>0</v>
      </c>
      <c r="AT16" s="84">
        <f>'Copy &amp; Paste (MC)'!AT$16</f>
        <v>0</v>
      </c>
      <c r="AU16" s="84">
        <f>'Copy &amp; Paste (MC)'!AU$16</f>
        <v>0</v>
      </c>
      <c r="AV16" s="84">
        <f>'Copy &amp; Paste (MC)'!AV$16</f>
        <v>0</v>
      </c>
      <c r="AW16" s="84">
        <f>'Copy &amp; Paste (MC)'!AW$16</f>
        <v>0</v>
      </c>
      <c r="AX16" s="84">
        <f>'Copy &amp; Paste (MC)'!AX$16</f>
        <v>0</v>
      </c>
      <c r="AY16" s="84">
        <f>'Copy &amp; Paste (MC)'!AY$16</f>
        <v>0</v>
      </c>
      <c r="AZ16" s="84">
        <f>'Copy &amp; Paste (MC)'!AZ$16</f>
        <v>0</v>
      </c>
      <c r="BA16" s="84">
        <f>'Copy &amp; Paste (MC)'!BA$16</f>
        <v>0</v>
      </c>
      <c r="BB16" s="84">
        <f>'Copy &amp; Paste (MC)'!BB$16</f>
        <v>0</v>
      </c>
      <c r="BC16" s="84">
        <f>'Copy &amp; Paste (MC)'!BC$16</f>
        <v>0</v>
      </c>
      <c r="BD16" s="84">
        <f>'Copy &amp; Paste (MC)'!BD$16</f>
        <v>0</v>
      </c>
      <c r="BE16" s="84">
        <f>'Copy &amp; Paste (MC)'!BE$16</f>
        <v>0</v>
      </c>
      <c r="BF16" s="84">
        <f>'Copy &amp; Paste (MC)'!BF$16</f>
        <v>0</v>
      </c>
      <c r="BG16" s="84">
        <f>'Copy &amp; Paste (MC)'!BG$16</f>
        <v>0</v>
      </c>
      <c r="BH16" s="84">
        <f>'Copy &amp; Paste (MC)'!BH$16</f>
        <v>0</v>
      </c>
      <c r="BI16" s="84">
        <f>'Copy &amp; Paste (MC)'!BI$16</f>
        <v>0</v>
      </c>
      <c r="BJ16" s="84">
        <f>'Copy &amp; Paste (MC)'!BJ$16</f>
        <v>0</v>
      </c>
      <c r="BK16" s="84">
        <f>'Copy &amp; Paste (MC)'!BK$16</f>
        <v>0</v>
      </c>
      <c r="BL16" s="84">
        <f>'Copy &amp; Paste (MC)'!BL$16</f>
        <v>0</v>
      </c>
    </row>
    <row r="17" spans="1:64" x14ac:dyDescent="0.35">
      <c r="A17" s="84" t="str">
        <f>'Copy &amp; Paste (MC)'!A$17</f>
        <v>Student 15</v>
      </c>
      <c r="B17" s="84">
        <f>'Copy &amp; Paste (MC)'!B$17</f>
        <v>0</v>
      </c>
      <c r="C17" s="84">
        <f>'Copy &amp; Paste (MC)'!C$17</f>
        <v>0</v>
      </c>
      <c r="D17" s="84">
        <f>'Copy &amp; Paste (MC)'!D$17</f>
        <v>0</v>
      </c>
      <c r="E17" s="84">
        <f>'Copy &amp; Paste (MC)'!E$17</f>
        <v>0</v>
      </c>
      <c r="F17" s="84">
        <f>'Copy &amp; Paste (MC)'!F$17</f>
        <v>0</v>
      </c>
      <c r="G17" s="84">
        <f>'Copy &amp; Paste (MC)'!G$17</f>
        <v>0</v>
      </c>
      <c r="H17" s="84">
        <f>'Copy &amp; Paste (MC)'!H$17</f>
        <v>0</v>
      </c>
      <c r="I17" s="84">
        <f>'Copy &amp; Paste (MC)'!I$17</f>
        <v>0</v>
      </c>
      <c r="J17" s="84">
        <f>'Copy &amp; Paste (MC)'!J$17</f>
        <v>0</v>
      </c>
      <c r="K17" s="84">
        <f>'Copy &amp; Paste (MC)'!K$17</f>
        <v>0</v>
      </c>
      <c r="L17" s="84">
        <f>'Copy &amp; Paste (MC)'!L$17</f>
        <v>0</v>
      </c>
      <c r="M17" s="84">
        <f>'Copy &amp; Paste (MC)'!M$17</f>
        <v>0</v>
      </c>
      <c r="N17" s="84">
        <f>'Copy &amp; Paste (MC)'!N$17</f>
        <v>0</v>
      </c>
      <c r="O17" s="84">
        <f>'Copy &amp; Paste (MC)'!O$17</f>
        <v>0</v>
      </c>
      <c r="P17" s="84">
        <f>'Copy &amp; Paste (MC)'!P$17</f>
        <v>0</v>
      </c>
      <c r="Q17" s="84">
        <f>'Copy &amp; Paste (MC)'!Q$17</f>
        <v>0</v>
      </c>
      <c r="R17" s="84">
        <f>'Copy &amp; Paste (MC)'!R$17</f>
        <v>0</v>
      </c>
      <c r="S17" s="84">
        <f>'Copy &amp; Paste (MC)'!S$17</f>
        <v>0</v>
      </c>
      <c r="T17" s="84">
        <f>'Copy &amp; Paste (MC)'!T$17</f>
        <v>0</v>
      </c>
      <c r="U17" s="84">
        <f>'Copy &amp; Paste (MC)'!U$17</f>
        <v>0</v>
      </c>
      <c r="V17" s="84">
        <f>'Copy &amp; Paste (MC)'!V$17</f>
        <v>0</v>
      </c>
      <c r="W17" s="84">
        <f>'Copy &amp; Paste (MC)'!W$17</f>
        <v>0</v>
      </c>
      <c r="X17" s="84">
        <f>'Copy &amp; Paste (MC)'!X$17</f>
        <v>0</v>
      </c>
      <c r="Y17" s="84">
        <f>'Copy &amp; Paste (MC)'!Y$17</f>
        <v>0</v>
      </c>
      <c r="Z17" s="84">
        <f>'Copy &amp; Paste (MC)'!Z$17</f>
        <v>0</v>
      </c>
      <c r="AA17" s="84">
        <f>'Copy &amp; Paste (MC)'!AA$17</f>
        <v>0</v>
      </c>
      <c r="AB17" s="84">
        <f>'Copy &amp; Paste (MC)'!AB$17</f>
        <v>0</v>
      </c>
      <c r="AC17" s="84">
        <f>'Copy &amp; Paste (MC)'!AC$17</f>
        <v>0</v>
      </c>
      <c r="AD17" s="84">
        <f>'Copy &amp; Paste (MC)'!AD$17</f>
        <v>0</v>
      </c>
      <c r="AE17" s="84">
        <f>'Copy &amp; Paste (MC)'!AE$17</f>
        <v>0</v>
      </c>
      <c r="AF17" s="84">
        <f>'Copy &amp; Paste (MC)'!AF$17</f>
        <v>0</v>
      </c>
      <c r="AG17" s="84">
        <f>'Copy &amp; Paste (MC)'!AG$17</f>
        <v>0</v>
      </c>
      <c r="AH17" s="84">
        <f>'Copy &amp; Paste (MC)'!AH$17</f>
        <v>0</v>
      </c>
      <c r="AI17" s="84">
        <f>'Copy &amp; Paste (MC)'!AI$17</f>
        <v>0</v>
      </c>
      <c r="AJ17" s="84">
        <f>'Copy &amp; Paste (MC)'!AJ$17</f>
        <v>0</v>
      </c>
      <c r="AK17" s="84">
        <f>'Copy &amp; Paste (MC)'!AK$17</f>
        <v>0</v>
      </c>
      <c r="AL17" s="84">
        <f>'Copy &amp; Paste (MC)'!AL$17</f>
        <v>0</v>
      </c>
      <c r="AM17" s="84">
        <f>'Copy &amp; Paste (MC)'!AM$17</f>
        <v>0</v>
      </c>
      <c r="AN17" s="84">
        <f>'Copy &amp; Paste (MC)'!AN$17</f>
        <v>0</v>
      </c>
      <c r="AO17" s="84">
        <f>'Copy &amp; Paste (MC)'!AO$17</f>
        <v>0</v>
      </c>
      <c r="AP17" s="84">
        <f>'Copy &amp; Paste (MC)'!AP$17</f>
        <v>0</v>
      </c>
      <c r="AQ17" s="84">
        <f>'Copy &amp; Paste (MC)'!AQ$17</f>
        <v>0</v>
      </c>
      <c r="AR17" s="84">
        <f>'Copy &amp; Paste (MC)'!AR$17</f>
        <v>0</v>
      </c>
      <c r="AS17" s="84">
        <f>'Copy &amp; Paste (MC)'!AS$17</f>
        <v>0</v>
      </c>
      <c r="AT17" s="84">
        <f>'Copy &amp; Paste (MC)'!AT$17</f>
        <v>0</v>
      </c>
      <c r="AU17" s="84">
        <f>'Copy &amp; Paste (MC)'!AU$17</f>
        <v>0</v>
      </c>
      <c r="AV17" s="84">
        <f>'Copy &amp; Paste (MC)'!AV$17</f>
        <v>0</v>
      </c>
      <c r="AW17" s="84">
        <f>'Copy &amp; Paste (MC)'!AW$17</f>
        <v>0</v>
      </c>
      <c r="AX17" s="84">
        <f>'Copy &amp; Paste (MC)'!AX$17</f>
        <v>0</v>
      </c>
      <c r="AY17" s="84">
        <f>'Copy &amp; Paste (MC)'!AY$17</f>
        <v>0</v>
      </c>
      <c r="AZ17" s="84">
        <f>'Copy &amp; Paste (MC)'!AZ$17</f>
        <v>0</v>
      </c>
      <c r="BA17" s="84">
        <f>'Copy &amp; Paste (MC)'!BA$17</f>
        <v>0</v>
      </c>
      <c r="BB17" s="84">
        <f>'Copy &amp; Paste (MC)'!BB$17</f>
        <v>0</v>
      </c>
      <c r="BC17" s="84">
        <f>'Copy &amp; Paste (MC)'!BC$17</f>
        <v>0</v>
      </c>
      <c r="BD17" s="84">
        <f>'Copy &amp; Paste (MC)'!BD$17</f>
        <v>0</v>
      </c>
      <c r="BE17" s="84">
        <f>'Copy &amp; Paste (MC)'!BE$17</f>
        <v>0</v>
      </c>
      <c r="BF17" s="84">
        <f>'Copy &amp; Paste (MC)'!BF$17</f>
        <v>0</v>
      </c>
      <c r="BG17" s="84">
        <f>'Copy &amp; Paste (MC)'!BG$17</f>
        <v>0</v>
      </c>
      <c r="BH17" s="84">
        <f>'Copy &amp; Paste (MC)'!BH$17</f>
        <v>0</v>
      </c>
      <c r="BI17" s="84">
        <f>'Copy &amp; Paste (MC)'!BI$17</f>
        <v>0</v>
      </c>
      <c r="BJ17" s="84">
        <f>'Copy &amp; Paste (MC)'!BJ$17</f>
        <v>0</v>
      </c>
      <c r="BK17" s="84">
        <f>'Copy &amp; Paste (MC)'!BK$17</f>
        <v>0</v>
      </c>
      <c r="BL17" s="84">
        <f>'Copy &amp; Paste (MC)'!BL$17</f>
        <v>0</v>
      </c>
    </row>
    <row r="18" spans="1:64" x14ac:dyDescent="0.35">
      <c r="A18" s="84" t="str">
        <f>'Copy &amp; Paste (MC)'!A$18</f>
        <v>Student 16</v>
      </c>
      <c r="B18" s="84">
        <f>'Copy &amp; Paste (MC)'!B$18</f>
        <v>0</v>
      </c>
      <c r="C18" s="84">
        <f>'Copy &amp; Paste (MC)'!C$18</f>
        <v>0</v>
      </c>
      <c r="D18" s="84">
        <f>'Copy &amp; Paste (MC)'!D$18</f>
        <v>0</v>
      </c>
      <c r="E18" s="84">
        <f>'Copy &amp; Paste (MC)'!E$18</f>
        <v>0</v>
      </c>
      <c r="F18" s="84">
        <f>'Copy &amp; Paste (MC)'!F$18</f>
        <v>0</v>
      </c>
      <c r="G18" s="84">
        <f>'Copy &amp; Paste (MC)'!G$18</f>
        <v>0</v>
      </c>
      <c r="H18" s="84">
        <f>'Copy &amp; Paste (MC)'!H$18</f>
        <v>0</v>
      </c>
      <c r="I18" s="84">
        <f>'Copy &amp; Paste (MC)'!I$18</f>
        <v>0</v>
      </c>
      <c r="J18" s="84">
        <f>'Copy &amp; Paste (MC)'!J$18</f>
        <v>0</v>
      </c>
      <c r="K18" s="84">
        <f>'Copy &amp; Paste (MC)'!K$18</f>
        <v>0</v>
      </c>
      <c r="L18" s="84">
        <f>'Copy &amp; Paste (MC)'!L$18</f>
        <v>0</v>
      </c>
      <c r="M18" s="84">
        <f>'Copy &amp; Paste (MC)'!M$18</f>
        <v>0</v>
      </c>
      <c r="N18" s="84">
        <f>'Copy &amp; Paste (MC)'!N$18</f>
        <v>0</v>
      </c>
      <c r="O18" s="84">
        <f>'Copy &amp; Paste (MC)'!O$18</f>
        <v>0</v>
      </c>
      <c r="P18" s="84">
        <f>'Copy &amp; Paste (MC)'!P$18</f>
        <v>0</v>
      </c>
      <c r="Q18" s="84">
        <f>'Copy &amp; Paste (MC)'!Q$18</f>
        <v>0</v>
      </c>
      <c r="R18" s="84">
        <f>'Copy &amp; Paste (MC)'!R$18</f>
        <v>0</v>
      </c>
      <c r="S18" s="84">
        <f>'Copy &amp; Paste (MC)'!S$18</f>
        <v>0</v>
      </c>
      <c r="T18" s="84">
        <f>'Copy &amp; Paste (MC)'!T$18</f>
        <v>0</v>
      </c>
      <c r="U18" s="84">
        <f>'Copy &amp; Paste (MC)'!U$18</f>
        <v>0</v>
      </c>
      <c r="V18" s="84">
        <f>'Copy &amp; Paste (MC)'!V$18</f>
        <v>0</v>
      </c>
      <c r="W18" s="84">
        <f>'Copy &amp; Paste (MC)'!W$18</f>
        <v>0</v>
      </c>
      <c r="X18" s="84">
        <f>'Copy &amp; Paste (MC)'!X$18</f>
        <v>0</v>
      </c>
      <c r="Y18" s="84">
        <f>'Copy &amp; Paste (MC)'!Y$18</f>
        <v>0</v>
      </c>
      <c r="Z18" s="84">
        <f>'Copy &amp; Paste (MC)'!Z$18</f>
        <v>0</v>
      </c>
      <c r="AA18" s="84">
        <f>'Copy &amp; Paste (MC)'!AA$18</f>
        <v>0</v>
      </c>
      <c r="AB18" s="84">
        <f>'Copy &amp; Paste (MC)'!AB$18</f>
        <v>0</v>
      </c>
      <c r="AC18" s="84">
        <f>'Copy &amp; Paste (MC)'!AC$18</f>
        <v>0</v>
      </c>
      <c r="AD18" s="84">
        <f>'Copy &amp; Paste (MC)'!AD$18</f>
        <v>0</v>
      </c>
      <c r="AE18" s="84">
        <f>'Copy &amp; Paste (MC)'!AE$18</f>
        <v>0</v>
      </c>
      <c r="AF18" s="84">
        <f>'Copy &amp; Paste (MC)'!AF$18</f>
        <v>0</v>
      </c>
      <c r="AG18" s="84">
        <f>'Copy &amp; Paste (MC)'!AG$18</f>
        <v>0</v>
      </c>
      <c r="AH18" s="84">
        <f>'Copy &amp; Paste (MC)'!AH$18</f>
        <v>0</v>
      </c>
      <c r="AI18" s="84">
        <f>'Copy &amp; Paste (MC)'!AI$18</f>
        <v>0</v>
      </c>
      <c r="AJ18" s="84">
        <f>'Copy &amp; Paste (MC)'!AJ$18</f>
        <v>0</v>
      </c>
      <c r="AK18" s="84">
        <f>'Copy &amp; Paste (MC)'!AK$18</f>
        <v>0</v>
      </c>
      <c r="AL18" s="84">
        <f>'Copy &amp; Paste (MC)'!AL$18</f>
        <v>0</v>
      </c>
      <c r="AM18" s="84">
        <f>'Copy &amp; Paste (MC)'!AM$18</f>
        <v>0</v>
      </c>
      <c r="AN18" s="84">
        <f>'Copy &amp; Paste (MC)'!AN$18</f>
        <v>0</v>
      </c>
      <c r="AO18" s="84">
        <f>'Copy &amp; Paste (MC)'!AO$18</f>
        <v>0</v>
      </c>
      <c r="AP18" s="84">
        <f>'Copy &amp; Paste (MC)'!AP$18</f>
        <v>0</v>
      </c>
      <c r="AQ18" s="84">
        <f>'Copy &amp; Paste (MC)'!AQ$18</f>
        <v>0</v>
      </c>
      <c r="AR18" s="84">
        <f>'Copy &amp; Paste (MC)'!AR$18</f>
        <v>0</v>
      </c>
      <c r="AS18" s="84">
        <f>'Copy &amp; Paste (MC)'!AS$18</f>
        <v>0</v>
      </c>
      <c r="AT18" s="84">
        <f>'Copy &amp; Paste (MC)'!AT$18</f>
        <v>0</v>
      </c>
      <c r="AU18" s="84">
        <f>'Copy &amp; Paste (MC)'!AU$18</f>
        <v>0</v>
      </c>
      <c r="AV18" s="84">
        <f>'Copy &amp; Paste (MC)'!AV$18</f>
        <v>0</v>
      </c>
      <c r="AW18" s="84">
        <f>'Copy &amp; Paste (MC)'!AW$18</f>
        <v>0</v>
      </c>
      <c r="AX18" s="84">
        <f>'Copy &amp; Paste (MC)'!AX$18</f>
        <v>0</v>
      </c>
      <c r="AY18" s="84">
        <f>'Copy &amp; Paste (MC)'!AY$18</f>
        <v>0</v>
      </c>
      <c r="AZ18" s="84">
        <f>'Copy &amp; Paste (MC)'!AZ$18</f>
        <v>0</v>
      </c>
      <c r="BA18" s="84">
        <f>'Copy &amp; Paste (MC)'!BA$18</f>
        <v>0</v>
      </c>
      <c r="BB18" s="84">
        <f>'Copy &amp; Paste (MC)'!BB$18</f>
        <v>0</v>
      </c>
      <c r="BC18" s="84">
        <f>'Copy &amp; Paste (MC)'!BC$18</f>
        <v>0</v>
      </c>
      <c r="BD18" s="84">
        <f>'Copy &amp; Paste (MC)'!BD$18</f>
        <v>0</v>
      </c>
      <c r="BE18" s="84">
        <f>'Copy &amp; Paste (MC)'!BE$18</f>
        <v>0</v>
      </c>
      <c r="BF18" s="84">
        <f>'Copy &amp; Paste (MC)'!BF$18</f>
        <v>0</v>
      </c>
      <c r="BG18" s="84">
        <f>'Copy &amp; Paste (MC)'!BG$18</f>
        <v>0</v>
      </c>
      <c r="BH18" s="84">
        <f>'Copy &amp; Paste (MC)'!BH$18</f>
        <v>0</v>
      </c>
      <c r="BI18" s="84">
        <f>'Copy &amp; Paste (MC)'!BI$18</f>
        <v>0</v>
      </c>
      <c r="BJ18" s="84">
        <f>'Copy &amp; Paste (MC)'!BJ$18</f>
        <v>0</v>
      </c>
      <c r="BK18" s="84">
        <f>'Copy &amp; Paste (MC)'!BK$18</f>
        <v>0</v>
      </c>
      <c r="BL18" s="84">
        <f>'Copy &amp; Paste (MC)'!BL$18</f>
        <v>0</v>
      </c>
    </row>
    <row r="19" spans="1:64" x14ac:dyDescent="0.35">
      <c r="A19" s="84" t="str">
        <f>'Copy &amp; Paste (MC)'!A$19</f>
        <v>Student 17</v>
      </c>
      <c r="B19" s="84">
        <f>'Copy &amp; Paste (MC)'!B$19</f>
        <v>0</v>
      </c>
      <c r="C19" s="84">
        <f>'Copy &amp; Paste (MC)'!C$19</f>
        <v>0</v>
      </c>
      <c r="D19" s="84">
        <f>'Copy &amp; Paste (MC)'!D$19</f>
        <v>0</v>
      </c>
      <c r="E19" s="84">
        <f>'Copy &amp; Paste (MC)'!E$19</f>
        <v>0</v>
      </c>
      <c r="F19" s="84">
        <f>'Copy &amp; Paste (MC)'!F$19</f>
        <v>0</v>
      </c>
      <c r="G19" s="84">
        <f>'Copy &amp; Paste (MC)'!G$19</f>
        <v>0</v>
      </c>
      <c r="H19" s="84">
        <f>'Copy &amp; Paste (MC)'!H$19</f>
        <v>0</v>
      </c>
      <c r="I19" s="84">
        <f>'Copy &amp; Paste (MC)'!I$19</f>
        <v>0</v>
      </c>
      <c r="J19" s="84">
        <f>'Copy &amp; Paste (MC)'!J$19</f>
        <v>0</v>
      </c>
      <c r="K19" s="84">
        <f>'Copy &amp; Paste (MC)'!K$19</f>
        <v>0</v>
      </c>
      <c r="L19" s="84">
        <f>'Copy &amp; Paste (MC)'!L$19</f>
        <v>0</v>
      </c>
      <c r="M19" s="84">
        <f>'Copy &amp; Paste (MC)'!M$19</f>
        <v>0</v>
      </c>
      <c r="N19" s="84">
        <f>'Copy &amp; Paste (MC)'!N$19</f>
        <v>0</v>
      </c>
      <c r="O19" s="84">
        <f>'Copy &amp; Paste (MC)'!O$19</f>
        <v>0</v>
      </c>
      <c r="P19" s="84">
        <f>'Copy &amp; Paste (MC)'!P$19</f>
        <v>0</v>
      </c>
      <c r="Q19" s="84">
        <f>'Copy &amp; Paste (MC)'!Q$19</f>
        <v>0</v>
      </c>
      <c r="R19" s="84">
        <f>'Copy &amp; Paste (MC)'!R$19</f>
        <v>0</v>
      </c>
      <c r="S19" s="84">
        <f>'Copy &amp; Paste (MC)'!S$19</f>
        <v>0</v>
      </c>
      <c r="T19" s="84">
        <f>'Copy &amp; Paste (MC)'!T$19</f>
        <v>0</v>
      </c>
      <c r="U19" s="84">
        <f>'Copy &amp; Paste (MC)'!U$19</f>
        <v>0</v>
      </c>
      <c r="V19" s="84">
        <f>'Copy &amp; Paste (MC)'!V$19</f>
        <v>0</v>
      </c>
      <c r="W19" s="84">
        <f>'Copy &amp; Paste (MC)'!W$19</f>
        <v>0</v>
      </c>
      <c r="X19" s="84">
        <f>'Copy &amp; Paste (MC)'!X$19</f>
        <v>0</v>
      </c>
      <c r="Y19" s="84">
        <f>'Copy &amp; Paste (MC)'!Y$19</f>
        <v>0</v>
      </c>
      <c r="Z19" s="84">
        <f>'Copy &amp; Paste (MC)'!Z$19</f>
        <v>0</v>
      </c>
      <c r="AA19" s="84">
        <f>'Copy &amp; Paste (MC)'!AA$19</f>
        <v>0</v>
      </c>
      <c r="AB19" s="84">
        <f>'Copy &amp; Paste (MC)'!AB$19</f>
        <v>0</v>
      </c>
      <c r="AC19" s="84">
        <f>'Copy &amp; Paste (MC)'!AC$19</f>
        <v>0</v>
      </c>
      <c r="AD19" s="84">
        <f>'Copy &amp; Paste (MC)'!AD$19</f>
        <v>0</v>
      </c>
      <c r="AE19" s="84">
        <f>'Copy &amp; Paste (MC)'!AE$19</f>
        <v>0</v>
      </c>
      <c r="AF19" s="84">
        <f>'Copy &amp; Paste (MC)'!AF$19</f>
        <v>0</v>
      </c>
      <c r="AG19" s="84">
        <f>'Copy &amp; Paste (MC)'!AG$19</f>
        <v>0</v>
      </c>
      <c r="AH19" s="84">
        <f>'Copy &amp; Paste (MC)'!AH$19</f>
        <v>0</v>
      </c>
      <c r="AI19" s="84">
        <f>'Copy &amp; Paste (MC)'!AI$19</f>
        <v>0</v>
      </c>
      <c r="AJ19" s="84">
        <f>'Copy &amp; Paste (MC)'!AJ$19</f>
        <v>0</v>
      </c>
      <c r="AK19" s="84">
        <f>'Copy &amp; Paste (MC)'!AK$19</f>
        <v>0</v>
      </c>
      <c r="AL19" s="84">
        <f>'Copy &amp; Paste (MC)'!AL$19</f>
        <v>0</v>
      </c>
      <c r="AM19" s="84">
        <f>'Copy &amp; Paste (MC)'!AM$19</f>
        <v>0</v>
      </c>
      <c r="AN19" s="84">
        <f>'Copy &amp; Paste (MC)'!AN$19</f>
        <v>0</v>
      </c>
      <c r="AO19" s="84">
        <f>'Copy &amp; Paste (MC)'!AO$19</f>
        <v>0</v>
      </c>
      <c r="AP19" s="84">
        <f>'Copy &amp; Paste (MC)'!AP$19</f>
        <v>0</v>
      </c>
      <c r="AQ19" s="84">
        <f>'Copy &amp; Paste (MC)'!AQ$19</f>
        <v>0</v>
      </c>
      <c r="AR19" s="84">
        <f>'Copy &amp; Paste (MC)'!AR$19</f>
        <v>0</v>
      </c>
      <c r="AS19" s="84">
        <f>'Copy &amp; Paste (MC)'!AS$19</f>
        <v>0</v>
      </c>
      <c r="AT19" s="84">
        <f>'Copy &amp; Paste (MC)'!AT$19</f>
        <v>0</v>
      </c>
      <c r="AU19" s="84">
        <f>'Copy &amp; Paste (MC)'!AU$19</f>
        <v>0</v>
      </c>
      <c r="AV19" s="84">
        <f>'Copy &amp; Paste (MC)'!AV$19</f>
        <v>0</v>
      </c>
      <c r="AW19" s="84">
        <f>'Copy &amp; Paste (MC)'!AW$19</f>
        <v>0</v>
      </c>
      <c r="AX19" s="84">
        <f>'Copy &amp; Paste (MC)'!AX$19</f>
        <v>0</v>
      </c>
      <c r="AY19" s="84">
        <f>'Copy &amp; Paste (MC)'!AY$19</f>
        <v>0</v>
      </c>
      <c r="AZ19" s="84">
        <f>'Copy &amp; Paste (MC)'!AZ$19</f>
        <v>0</v>
      </c>
      <c r="BA19" s="84">
        <f>'Copy &amp; Paste (MC)'!BA$19</f>
        <v>0</v>
      </c>
      <c r="BB19" s="84">
        <f>'Copy &amp; Paste (MC)'!BB$19</f>
        <v>0</v>
      </c>
      <c r="BC19" s="84">
        <f>'Copy &amp; Paste (MC)'!BC$19</f>
        <v>0</v>
      </c>
      <c r="BD19" s="84">
        <f>'Copy &amp; Paste (MC)'!BD$19</f>
        <v>0</v>
      </c>
      <c r="BE19" s="84">
        <f>'Copy &amp; Paste (MC)'!BE$19</f>
        <v>0</v>
      </c>
      <c r="BF19" s="84">
        <f>'Copy &amp; Paste (MC)'!BF$19</f>
        <v>0</v>
      </c>
      <c r="BG19" s="84">
        <f>'Copy &amp; Paste (MC)'!BG$19</f>
        <v>0</v>
      </c>
      <c r="BH19" s="84">
        <f>'Copy &amp; Paste (MC)'!BH$19</f>
        <v>0</v>
      </c>
      <c r="BI19" s="84">
        <f>'Copy &amp; Paste (MC)'!BI$19</f>
        <v>0</v>
      </c>
      <c r="BJ19" s="84">
        <f>'Copy &amp; Paste (MC)'!BJ$19</f>
        <v>0</v>
      </c>
      <c r="BK19" s="84">
        <f>'Copy &amp; Paste (MC)'!BK$19</f>
        <v>0</v>
      </c>
      <c r="BL19" s="84">
        <f>'Copy &amp; Paste (MC)'!BL$19</f>
        <v>0</v>
      </c>
    </row>
    <row r="20" spans="1:64" x14ac:dyDescent="0.35">
      <c r="A20" s="84" t="str">
        <f>'Copy &amp; Paste (MC)'!A$20</f>
        <v>Student 18</v>
      </c>
      <c r="B20" s="84">
        <f>'Copy &amp; Paste (MC)'!B$20</f>
        <v>0</v>
      </c>
      <c r="C20" s="84">
        <f>'Copy &amp; Paste (MC)'!C$20</f>
        <v>0</v>
      </c>
      <c r="D20" s="84">
        <f>'Copy &amp; Paste (MC)'!D$20</f>
        <v>0</v>
      </c>
      <c r="E20" s="84">
        <f>'Copy &amp; Paste (MC)'!E$20</f>
        <v>0</v>
      </c>
      <c r="F20" s="84">
        <f>'Copy &amp; Paste (MC)'!F$20</f>
        <v>0</v>
      </c>
      <c r="G20" s="84">
        <f>'Copy &amp; Paste (MC)'!G$20</f>
        <v>0</v>
      </c>
      <c r="H20" s="84">
        <f>'Copy &amp; Paste (MC)'!H$20</f>
        <v>0</v>
      </c>
      <c r="I20" s="84">
        <f>'Copy &amp; Paste (MC)'!I$20</f>
        <v>0</v>
      </c>
      <c r="J20" s="84">
        <f>'Copy &amp; Paste (MC)'!J$20</f>
        <v>0</v>
      </c>
      <c r="K20" s="84">
        <f>'Copy &amp; Paste (MC)'!K$20</f>
        <v>0</v>
      </c>
      <c r="L20" s="84">
        <f>'Copy &amp; Paste (MC)'!L$20</f>
        <v>0</v>
      </c>
      <c r="M20" s="84">
        <f>'Copy &amp; Paste (MC)'!M$20</f>
        <v>0</v>
      </c>
      <c r="N20" s="84">
        <f>'Copy &amp; Paste (MC)'!N$20</f>
        <v>0</v>
      </c>
      <c r="O20" s="84">
        <f>'Copy &amp; Paste (MC)'!O$20</f>
        <v>0</v>
      </c>
      <c r="P20" s="84">
        <f>'Copy &amp; Paste (MC)'!P$20</f>
        <v>0</v>
      </c>
      <c r="Q20" s="84">
        <f>'Copy &amp; Paste (MC)'!Q$20</f>
        <v>0</v>
      </c>
      <c r="R20" s="84">
        <f>'Copy &amp; Paste (MC)'!R$20</f>
        <v>0</v>
      </c>
      <c r="S20" s="84">
        <f>'Copy &amp; Paste (MC)'!S$20</f>
        <v>0</v>
      </c>
      <c r="T20" s="84">
        <f>'Copy &amp; Paste (MC)'!T$20</f>
        <v>0</v>
      </c>
      <c r="U20" s="84">
        <f>'Copy &amp; Paste (MC)'!U$20</f>
        <v>0</v>
      </c>
      <c r="V20" s="84">
        <f>'Copy &amp; Paste (MC)'!V$20</f>
        <v>0</v>
      </c>
      <c r="W20" s="84">
        <f>'Copy &amp; Paste (MC)'!W$20</f>
        <v>0</v>
      </c>
      <c r="X20" s="84">
        <f>'Copy &amp; Paste (MC)'!X$20</f>
        <v>0</v>
      </c>
      <c r="Y20" s="84">
        <f>'Copy &amp; Paste (MC)'!Y$20</f>
        <v>0</v>
      </c>
      <c r="Z20" s="84">
        <f>'Copy &amp; Paste (MC)'!Z$20</f>
        <v>0</v>
      </c>
      <c r="AA20" s="84">
        <f>'Copy &amp; Paste (MC)'!AA$20</f>
        <v>0</v>
      </c>
      <c r="AB20" s="84">
        <f>'Copy &amp; Paste (MC)'!AB$20</f>
        <v>0</v>
      </c>
      <c r="AC20" s="84">
        <f>'Copy &amp; Paste (MC)'!AC$20</f>
        <v>0</v>
      </c>
      <c r="AD20" s="84">
        <f>'Copy &amp; Paste (MC)'!AD$20</f>
        <v>0</v>
      </c>
      <c r="AE20" s="84">
        <f>'Copy &amp; Paste (MC)'!AE$20</f>
        <v>0</v>
      </c>
      <c r="AF20" s="84">
        <f>'Copy &amp; Paste (MC)'!AF$20</f>
        <v>0</v>
      </c>
      <c r="AG20" s="84">
        <f>'Copy &amp; Paste (MC)'!AG$20</f>
        <v>0</v>
      </c>
      <c r="AH20" s="84">
        <f>'Copy &amp; Paste (MC)'!AH$20</f>
        <v>0</v>
      </c>
      <c r="AI20" s="84">
        <f>'Copy &amp; Paste (MC)'!AI$20</f>
        <v>0</v>
      </c>
      <c r="AJ20" s="84">
        <f>'Copy &amp; Paste (MC)'!AJ$20</f>
        <v>0</v>
      </c>
      <c r="AK20" s="84">
        <f>'Copy &amp; Paste (MC)'!AK$20</f>
        <v>0</v>
      </c>
      <c r="AL20" s="84">
        <f>'Copy &amp; Paste (MC)'!AL$20</f>
        <v>0</v>
      </c>
      <c r="AM20" s="84">
        <f>'Copy &amp; Paste (MC)'!AM$20</f>
        <v>0</v>
      </c>
      <c r="AN20" s="84">
        <f>'Copy &amp; Paste (MC)'!AN$20</f>
        <v>0</v>
      </c>
      <c r="AO20" s="84">
        <f>'Copy &amp; Paste (MC)'!AO$20</f>
        <v>0</v>
      </c>
      <c r="AP20" s="84">
        <f>'Copy &amp; Paste (MC)'!AP$20</f>
        <v>0</v>
      </c>
      <c r="AQ20" s="84">
        <f>'Copy &amp; Paste (MC)'!AQ$20</f>
        <v>0</v>
      </c>
      <c r="AR20" s="84">
        <f>'Copy &amp; Paste (MC)'!AR$20</f>
        <v>0</v>
      </c>
      <c r="AS20" s="84">
        <f>'Copy &amp; Paste (MC)'!AS$20</f>
        <v>0</v>
      </c>
      <c r="AT20" s="84">
        <f>'Copy &amp; Paste (MC)'!AT$20</f>
        <v>0</v>
      </c>
      <c r="AU20" s="84">
        <f>'Copy &amp; Paste (MC)'!AU$20</f>
        <v>0</v>
      </c>
      <c r="AV20" s="84">
        <f>'Copy &amp; Paste (MC)'!AV$20</f>
        <v>0</v>
      </c>
      <c r="AW20" s="84">
        <f>'Copy &amp; Paste (MC)'!AW$20</f>
        <v>0</v>
      </c>
      <c r="AX20" s="84">
        <f>'Copy &amp; Paste (MC)'!AX$20</f>
        <v>0</v>
      </c>
      <c r="AY20" s="84">
        <f>'Copy &amp; Paste (MC)'!AY$20</f>
        <v>0</v>
      </c>
      <c r="AZ20" s="84">
        <f>'Copy &amp; Paste (MC)'!AZ$20</f>
        <v>0</v>
      </c>
      <c r="BA20" s="84">
        <f>'Copy &amp; Paste (MC)'!BA$20</f>
        <v>0</v>
      </c>
      <c r="BB20" s="84">
        <f>'Copy &amp; Paste (MC)'!BB$20</f>
        <v>0</v>
      </c>
      <c r="BC20" s="84">
        <f>'Copy &amp; Paste (MC)'!BC$20</f>
        <v>0</v>
      </c>
      <c r="BD20" s="84">
        <f>'Copy &amp; Paste (MC)'!BD$20</f>
        <v>0</v>
      </c>
      <c r="BE20" s="84">
        <f>'Copy &amp; Paste (MC)'!BE$20</f>
        <v>0</v>
      </c>
      <c r="BF20" s="84">
        <f>'Copy &amp; Paste (MC)'!BF$20</f>
        <v>0</v>
      </c>
      <c r="BG20" s="84">
        <f>'Copy &amp; Paste (MC)'!BG$20</f>
        <v>0</v>
      </c>
      <c r="BH20" s="84">
        <f>'Copy &amp; Paste (MC)'!BH$20</f>
        <v>0</v>
      </c>
      <c r="BI20" s="84">
        <f>'Copy &amp; Paste (MC)'!BI$20</f>
        <v>0</v>
      </c>
      <c r="BJ20" s="84">
        <f>'Copy &amp; Paste (MC)'!BJ$20</f>
        <v>0</v>
      </c>
      <c r="BK20" s="84">
        <f>'Copy &amp; Paste (MC)'!BK$20</f>
        <v>0</v>
      </c>
      <c r="BL20" s="84">
        <f>'Copy &amp; Paste (MC)'!BL$20</f>
        <v>0</v>
      </c>
    </row>
    <row r="21" spans="1:64" x14ac:dyDescent="0.35">
      <c r="A21" s="84" t="str">
        <f>'Copy &amp; Paste (MC)'!A$21</f>
        <v>Student 19</v>
      </c>
      <c r="B21" s="84">
        <f>'Copy &amp; Paste (MC)'!B$21</f>
        <v>0</v>
      </c>
      <c r="C21" s="84">
        <f>'Copy &amp; Paste (MC)'!C$21</f>
        <v>0</v>
      </c>
      <c r="D21" s="84">
        <f>'Copy &amp; Paste (MC)'!D$21</f>
        <v>0</v>
      </c>
      <c r="E21" s="84">
        <f>'Copy &amp; Paste (MC)'!E$21</f>
        <v>0</v>
      </c>
      <c r="F21" s="84">
        <f>'Copy &amp; Paste (MC)'!F$21</f>
        <v>0</v>
      </c>
      <c r="G21" s="84">
        <f>'Copy &amp; Paste (MC)'!G$21</f>
        <v>0</v>
      </c>
      <c r="H21" s="84">
        <f>'Copy &amp; Paste (MC)'!H$21</f>
        <v>0</v>
      </c>
      <c r="I21" s="84">
        <f>'Copy &amp; Paste (MC)'!I$21</f>
        <v>0</v>
      </c>
      <c r="J21" s="84">
        <f>'Copy &amp; Paste (MC)'!J$21</f>
        <v>0</v>
      </c>
      <c r="K21" s="84">
        <f>'Copy &amp; Paste (MC)'!K$21</f>
        <v>0</v>
      </c>
      <c r="L21" s="84">
        <f>'Copy &amp; Paste (MC)'!L$21</f>
        <v>0</v>
      </c>
      <c r="M21" s="84">
        <f>'Copy &amp; Paste (MC)'!M$21</f>
        <v>0</v>
      </c>
      <c r="N21" s="84">
        <f>'Copy &amp; Paste (MC)'!N$21</f>
        <v>0</v>
      </c>
      <c r="O21" s="84">
        <f>'Copy &amp; Paste (MC)'!O$21</f>
        <v>0</v>
      </c>
      <c r="P21" s="84">
        <f>'Copy &amp; Paste (MC)'!P$21</f>
        <v>0</v>
      </c>
      <c r="Q21" s="84">
        <f>'Copy &amp; Paste (MC)'!Q$21</f>
        <v>0</v>
      </c>
      <c r="R21" s="84">
        <f>'Copy &amp; Paste (MC)'!R$21</f>
        <v>0</v>
      </c>
      <c r="S21" s="84">
        <f>'Copy &amp; Paste (MC)'!S$21</f>
        <v>0</v>
      </c>
      <c r="T21" s="84">
        <f>'Copy &amp; Paste (MC)'!T$21</f>
        <v>0</v>
      </c>
      <c r="U21" s="84">
        <f>'Copy &amp; Paste (MC)'!U$21</f>
        <v>0</v>
      </c>
      <c r="V21" s="84">
        <f>'Copy &amp; Paste (MC)'!V$21</f>
        <v>0</v>
      </c>
      <c r="W21" s="84">
        <f>'Copy &amp; Paste (MC)'!W$21</f>
        <v>0</v>
      </c>
      <c r="X21" s="84">
        <f>'Copy &amp; Paste (MC)'!X$21</f>
        <v>0</v>
      </c>
      <c r="Y21" s="84">
        <f>'Copy &amp; Paste (MC)'!Y$21</f>
        <v>0</v>
      </c>
      <c r="Z21" s="84">
        <f>'Copy &amp; Paste (MC)'!Z$21</f>
        <v>0</v>
      </c>
      <c r="AA21" s="84">
        <f>'Copy &amp; Paste (MC)'!AA$21</f>
        <v>0</v>
      </c>
      <c r="AB21" s="84">
        <f>'Copy &amp; Paste (MC)'!AB$21</f>
        <v>0</v>
      </c>
      <c r="AC21" s="84">
        <f>'Copy &amp; Paste (MC)'!AC$21</f>
        <v>0</v>
      </c>
      <c r="AD21" s="84">
        <f>'Copy &amp; Paste (MC)'!AD$21</f>
        <v>0</v>
      </c>
      <c r="AE21" s="84">
        <f>'Copy &amp; Paste (MC)'!AE$21</f>
        <v>0</v>
      </c>
      <c r="AF21" s="84">
        <f>'Copy &amp; Paste (MC)'!AF$21</f>
        <v>0</v>
      </c>
      <c r="AG21" s="84">
        <f>'Copy &amp; Paste (MC)'!AG$21</f>
        <v>0</v>
      </c>
      <c r="AH21" s="84">
        <f>'Copy &amp; Paste (MC)'!AH$21</f>
        <v>0</v>
      </c>
      <c r="AI21" s="84">
        <f>'Copy &amp; Paste (MC)'!AI$21</f>
        <v>0</v>
      </c>
      <c r="AJ21" s="84">
        <f>'Copy &amp; Paste (MC)'!AJ$21</f>
        <v>0</v>
      </c>
      <c r="AK21" s="84">
        <f>'Copy &amp; Paste (MC)'!AK$21</f>
        <v>0</v>
      </c>
      <c r="AL21" s="84">
        <f>'Copy &amp; Paste (MC)'!AL$21</f>
        <v>0</v>
      </c>
      <c r="AM21" s="84">
        <f>'Copy &amp; Paste (MC)'!AM$21</f>
        <v>0</v>
      </c>
      <c r="AN21" s="84">
        <f>'Copy &amp; Paste (MC)'!AN$21</f>
        <v>0</v>
      </c>
      <c r="AO21" s="84">
        <f>'Copy &amp; Paste (MC)'!AO$21</f>
        <v>0</v>
      </c>
      <c r="AP21" s="84">
        <f>'Copy &amp; Paste (MC)'!AP$21</f>
        <v>0</v>
      </c>
      <c r="AQ21" s="84">
        <f>'Copy &amp; Paste (MC)'!AQ$21</f>
        <v>0</v>
      </c>
      <c r="AR21" s="84">
        <f>'Copy &amp; Paste (MC)'!AR$21</f>
        <v>0</v>
      </c>
      <c r="AS21" s="84">
        <f>'Copy &amp; Paste (MC)'!AS$21</f>
        <v>0</v>
      </c>
      <c r="AT21" s="84">
        <f>'Copy &amp; Paste (MC)'!AT$21</f>
        <v>0</v>
      </c>
      <c r="AU21" s="84">
        <f>'Copy &amp; Paste (MC)'!AU$21</f>
        <v>0</v>
      </c>
      <c r="AV21" s="84">
        <f>'Copy &amp; Paste (MC)'!AV$21</f>
        <v>0</v>
      </c>
      <c r="AW21" s="84">
        <f>'Copy &amp; Paste (MC)'!AW$21</f>
        <v>0</v>
      </c>
      <c r="AX21" s="84">
        <f>'Copy &amp; Paste (MC)'!AX$21</f>
        <v>0</v>
      </c>
      <c r="AY21" s="84">
        <f>'Copy &amp; Paste (MC)'!AY$21</f>
        <v>0</v>
      </c>
      <c r="AZ21" s="84">
        <f>'Copy &amp; Paste (MC)'!AZ$21</f>
        <v>0</v>
      </c>
      <c r="BA21" s="84">
        <f>'Copy &amp; Paste (MC)'!BA$21</f>
        <v>0</v>
      </c>
      <c r="BB21" s="84">
        <f>'Copy &amp; Paste (MC)'!BB$21</f>
        <v>0</v>
      </c>
      <c r="BC21" s="84">
        <f>'Copy &amp; Paste (MC)'!BC$21</f>
        <v>0</v>
      </c>
      <c r="BD21" s="84">
        <f>'Copy &amp; Paste (MC)'!BD$21</f>
        <v>0</v>
      </c>
      <c r="BE21" s="84">
        <f>'Copy &amp; Paste (MC)'!BE$21</f>
        <v>0</v>
      </c>
      <c r="BF21" s="84">
        <f>'Copy &amp; Paste (MC)'!BF$21</f>
        <v>0</v>
      </c>
      <c r="BG21" s="84">
        <f>'Copy &amp; Paste (MC)'!BG$21</f>
        <v>0</v>
      </c>
      <c r="BH21" s="84">
        <f>'Copy &amp; Paste (MC)'!BH$21</f>
        <v>0</v>
      </c>
      <c r="BI21" s="84">
        <f>'Copy &amp; Paste (MC)'!BI$21</f>
        <v>0</v>
      </c>
      <c r="BJ21" s="84">
        <f>'Copy &amp; Paste (MC)'!BJ$21</f>
        <v>0</v>
      </c>
      <c r="BK21" s="84">
        <f>'Copy &amp; Paste (MC)'!BK$21</f>
        <v>0</v>
      </c>
      <c r="BL21" s="84">
        <f>'Copy &amp; Paste (MC)'!BL$21</f>
        <v>0</v>
      </c>
    </row>
    <row r="22" spans="1:64" x14ac:dyDescent="0.35">
      <c r="A22" s="84" t="str">
        <f>'Copy &amp; Paste (MC)'!A$22</f>
        <v>Student 20</v>
      </c>
      <c r="B22" s="84">
        <f>'Copy &amp; Paste (MC)'!B$22</f>
        <v>0</v>
      </c>
      <c r="C22" s="84">
        <f>'Copy &amp; Paste (MC)'!C$22</f>
        <v>0</v>
      </c>
      <c r="D22" s="84">
        <f>'Copy &amp; Paste (MC)'!D$22</f>
        <v>0</v>
      </c>
      <c r="E22" s="84">
        <f>'Copy &amp; Paste (MC)'!E$22</f>
        <v>0</v>
      </c>
      <c r="F22" s="84">
        <f>'Copy &amp; Paste (MC)'!F$22</f>
        <v>0</v>
      </c>
      <c r="G22" s="84">
        <f>'Copy &amp; Paste (MC)'!G$22</f>
        <v>0</v>
      </c>
      <c r="H22" s="84">
        <f>'Copy &amp; Paste (MC)'!H$22</f>
        <v>0</v>
      </c>
      <c r="I22" s="84">
        <f>'Copy &amp; Paste (MC)'!I$22</f>
        <v>0</v>
      </c>
      <c r="J22" s="84">
        <f>'Copy &amp; Paste (MC)'!J$22</f>
        <v>0</v>
      </c>
      <c r="K22" s="84">
        <f>'Copy &amp; Paste (MC)'!K$22</f>
        <v>0</v>
      </c>
      <c r="L22" s="84">
        <f>'Copy &amp; Paste (MC)'!L$22</f>
        <v>0</v>
      </c>
      <c r="M22" s="84">
        <f>'Copy &amp; Paste (MC)'!M$22</f>
        <v>0</v>
      </c>
      <c r="N22" s="84">
        <f>'Copy &amp; Paste (MC)'!N$22</f>
        <v>0</v>
      </c>
      <c r="O22" s="84">
        <f>'Copy &amp; Paste (MC)'!O$22</f>
        <v>0</v>
      </c>
      <c r="P22" s="84">
        <f>'Copy &amp; Paste (MC)'!P$22</f>
        <v>0</v>
      </c>
      <c r="Q22" s="84">
        <f>'Copy &amp; Paste (MC)'!Q$22</f>
        <v>0</v>
      </c>
      <c r="R22" s="84">
        <f>'Copy &amp; Paste (MC)'!R$22</f>
        <v>0</v>
      </c>
      <c r="S22" s="84">
        <f>'Copy &amp; Paste (MC)'!S$22</f>
        <v>0</v>
      </c>
      <c r="T22" s="84">
        <f>'Copy &amp; Paste (MC)'!T$22</f>
        <v>0</v>
      </c>
      <c r="U22" s="84">
        <f>'Copy &amp; Paste (MC)'!U$22</f>
        <v>0</v>
      </c>
      <c r="V22" s="84">
        <f>'Copy &amp; Paste (MC)'!V$22</f>
        <v>0</v>
      </c>
      <c r="W22" s="84">
        <f>'Copy &amp; Paste (MC)'!W$22</f>
        <v>0</v>
      </c>
      <c r="X22" s="84">
        <f>'Copy &amp; Paste (MC)'!X$22</f>
        <v>0</v>
      </c>
      <c r="Y22" s="84">
        <f>'Copy &amp; Paste (MC)'!Y$22</f>
        <v>0</v>
      </c>
      <c r="Z22" s="84">
        <f>'Copy &amp; Paste (MC)'!Z$22</f>
        <v>0</v>
      </c>
      <c r="AA22" s="84">
        <f>'Copy &amp; Paste (MC)'!AA$22</f>
        <v>0</v>
      </c>
      <c r="AB22" s="84">
        <f>'Copy &amp; Paste (MC)'!AB$22</f>
        <v>0</v>
      </c>
      <c r="AC22" s="84">
        <f>'Copy &amp; Paste (MC)'!AC$22</f>
        <v>0</v>
      </c>
      <c r="AD22" s="84">
        <f>'Copy &amp; Paste (MC)'!AD$22</f>
        <v>0</v>
      </c>
      <c r="AE22" s="84">
        <f>'Copy &amp; Paste (MC)'!AE$22</f>
        <v>0</v>
      </c>
      <c r="AF22" s="84">
        <f>'Copy &amp; Paste (MC)'!AF$22</f>
        <v>0</v>
      </c>
      <c r="AG22" s="84">
        <f>'Copy &amp; Paste (MC)'!AG$22</f>
        <v>0</v>
      </c>
      <c r="AH22" s="84">
        <f>'Copy &amp; Paste (MC)'!AH$22</f>
        <v>0</v>
      </c>
      <c r="AI22" s="84">
        <f>'Copy &amp; Paste (MC)'!AI$22</f>
        <v>0</v>
      </c>
      <c r="AJ22" s="84">
        <f>'Copy &amp; Paste (MC)'!AJ$22</f>
        <v>0</v>
      </c>
      <c r="AK22" s="84">
        <f>'Copy &amp; Paste (MC)'!AK$22</f>
        <v>0</v>
      </c>
      <c r="AL22" s="84">
        <f>'Copy &amp; Paste (MC)'!AL$22</f>
        <v>0</v>
      </c>
      <c r="AM22" s="84">
        <f>'Copy &amp; Paste (MC)'!AM$22</f>
        <v>0</v>
      </c>
      <c r="AN22" s="84">
        <f>'Copy &amp; Paste (MC)'!AN$22</f>
        <v>0</v>
      </c>
      <c r="AO22" s="84">
        <f>'Copy &amp; Paste (MC)'!AO$22</f>
        <v>0</v>
      </c>
      <c r="AP22" s="84">
        <f>'Copy &amp; Paste (MC)'!AP$22</f>
        <v>0</v>
      </c>
      <c r="AQ22" s="84">
        <f>'Copy &amp; Paste (MC)'!AQ$22</f>
        <v>0</v>
      </c>
      <c r="AR22" s="84">
        <f>'Copy &amp; Paste (MC)'!AR$22</f>
        <v>0</v>
      </c>
      <c r="AS22" s="84">
        <f>'Copy &amp; Paste (MC)'!AS$22</f>
        <v>0</v>
      </c>
      <c r="AT22" s="84">
        <f>'Copy &amp; Paste (MC)'!AT$22</f>
        <v>0</v>
      </c>
      <c r="AU22" s="84">
        <f>'Copy &amp; Paste (MC)'!AU$22</f>
        <v>0</v>
      </c>
      <c r="AV22" s="84">
        <f>'Copy &amp; Paste (MC)'!AV$22</f>
        <v>0</v>
      </c>
      <c r="AW22" s="84">
        <f>'Copy &amp; Paste (MC)'!AW$22</f>
        <v>0</v>
      </c>
      <c r="AX22" s="84">
        <f>'Copy &amp; Paste (MC)'!AX$22</f>
        <v>0</v>
      </c>
      <c r="AY22" s="84">
        <f>'Copy &amp; Paste (MC)'!AY$22</f>
        <v>0</v>
      </c>
      <c r="AZ22" s="84">
        <f>'Copy &amp; Paste (MC)'!AZ$22</f>
        <v>0</v>
      </c>
      <c r="BA22" s="84">
        <f>'Copy &amp; Paste (MC)'!BA$22</f>
        <v>0</v>
      </c>
      <c r="BB22" s="84">
        <f>'Copy &amp; Paste (MC)'!BB$22</f>
        <v>0</v>
      </c>
      <c r="BC22" s="84">
        <f>'Copy &amp; Paste (MC)'!BC$22</f>
        <v>0</v>
      </c>
      <c r="BD22" s="84">
        <f>'Copy &amp; Paste (MC)'!BD$22</f>
        <v>0</v>
      </c>
      <c r="BE22" s="84">
        <f>'Copy &amp; Paste (MC)'!BE$22</f>
        <v>0</v>
      </c>
      <c r="BF22" s="84">
        <f>'Copy &amp; Paste (MC)'!BF$22</f>
        <v>0</v>
      </c>
      <c r="BG22" s="84">
        <f>'Copy &amp; Paste (MC)'!BG$22</f>
        <v>0</v>
      </c>
      <c r="BH22" s="84">
        <f>'Copy &amp; Paste (MC)'!BH$22</f>
        <v>0</v>
      </c>
      <c r="BI22" s="84">
        <f>'Copy &amp; Paste (MC)'!BI$22</f>
        <v>0</v>
      </c>
      <c r="BJ22" s="84">
        <f>'Copy &amp; Paste (MC)'!BJ$22</f>
        <v>0</v>
      </c>
      <c r="BK22" s="84">
        <f>'Copy &amp; Paste (MC)'!BK$22</f>
        <v>0</v>
      </c>
      <c r="BL22" s="84">
        <f>'Copy &amp; Paste (MC)'!BL$22</f>
        <v>0</v>
      </c>
    </row>
    <row r="23" spans="1:64" x14ac:dyDescent="0.35">
      <c r="A23" s="84" t="str">
        <f>'Copy &amp; Paste (MC)'!A$23</f>
        <v>Student 21</v>
      </c>
      <c r="B23" s="84">
        <f>'Copy &amp; Paste (MC)'!B$23</f>
        <v>0</v>
      </c>
      <c r="C23" s="84">
        <f>'Copy &amp; Paste (MC)'!C$23</f>
        <v>0</v>
      </c>
      <c r="D23" s="84">
        <f>'Copy &amp; Paste (MC)'!D$23</f>
        <v>0</v>
      </c>
      <c r="E23" s="84">
        <f>'Copy &amp; Paste (MC)'!E$23</f>
        <v>0</v>
      </c>
      <c r="F23" s="84">
        <f>'Copy &amp; Paste (MC)'!F$23</f>
        <v>0</v>
      </c>
      <c r="G23" s="84">
        <f>'Copy &amp; Paste (MC)'!G$23</f>
        <v>0</v>
      </c>
      <c r="H23" s="84">
        <f>'Copy &amp; Paste (MC)'!H$23</f>
        <v>0</v>
      </c>
      <c r="I23" s="84">
        <f>'Copy &amp; Paste (MC)'!I$23</f>
        <v>0</v>
      </c>
      <c r="J23" s="84">
        <f>'Copy &amp; Paste (MC)'!J$23</f>
        <v>0</v>
      </c>
      <c r="K23" s="84">
        <f>'Copy &amp; Paste (MC)'!K$23</f>
        <v>0</v>
      </c>
      <c r="L23" s="84">
        <f>'Copy &amp; Paste (MC)'!L$23</f>
        <v>0</v>
      </c>
      <c r="M23" s="84">
        <f>'Copy &amp; Paste (MC)'!M$23</f>
        <v>0</v>
      </c>
      <c r="N23" s="84">
        <f>'Copy &amp; Paste (MC)'!N$23</f>
        <v>0</v>
      </c>
      <c r="O23" s="84">
        <f>'Copy &amp; Paste (MC)'!O$23</f>
        <v>0</v>
      </c>
      <c r="P23" s="84">
        <f>'Copy &amp; Paste (MC)'!P$23</f>
        <v>0</v>
      </c>
      <c r="Q23" s="84">
        <f>'Copy &amp; Paste (MC)'!Q$23</f>
        <v>0</v>
      </c>
      <c r="R23" s="84">
        <f>'Copy &amp; Paste (MC)'!R$23</f>
        <v>0</v>
      </c>
      <c r="S23" s="84">
        <f>'Copy &amp; Paste (MC)'!S$23</f>
        <v>0</v>
      </c>
      <c r="T23" s="84">
        <f>'Copy &amp; Paste (MC)'!T$23</f>
        <v>0</v>
      </c>
      <c r="U23" s="84">
        <f>'Copy &amp; Paste (MC)'!U$23</f>
        <v>0</v>
      </c>
      <c r="V23" s="84">
        <f>'Copy &amp; Paste (MC)'!V$23</f>
        <v>0</v>
      </c>
      <c r="W23" s="84">
        <f>'Copy &amp; Paste (MC)'!W$23</f>
        <v>0</v>
      </c>
      <c r="X23" s="84">
        <f>'Copy &amp; Paste (MC)'!X$23</f>
        <v>0</v>
      </c>
      <c r="Y23" s="84">
        <f>'Copy &amp; Paste (MC)'!Y$23</f>
        <v>0</v>
      </c>
      <c r="Z23" s="84">
        <f>'Copy &amp; Paste (MC)'!Z$23</f>
        <v>0</v>
      </c>
      <c r="AA23" s="84">
        <f>'Copy &amp; Paste (MC)'!AA$23</f>
        <v>0</v>
      </c>
      <c r="AB23" s="84">
        <f>'Copy &amp; Paste (MC)'!AB$23</f>
        <v>0</v>
      </c>
      <c r="AC23" s="84">
        <f>'Copy &amp; Paste (MC)'!AC$23</f>
        <v>0</v>
      </c>
      <c r="AD23" s="84">
        <f>'Copy &amp; Paste (MC)'!AD$23</f>
        <v>0</v>
      </c>
      <c r="AE23" s="84">
        <f>'Copy &amp; Paste (MC)'!AE$23</f>
        <v>0</v>
      </c>
      <c r="AF23" s="84">
        <f>'Copy &amp; Paste (MC)'!AF$23</f>
        <v>0</v>
      </c>
      <c r="AG23" s="84">
        <f>'Copy &amp; Paste (MC)'!AG$23</f>
        <v>0</v>
      </c>
      <c r="AH23" s="84">
        <f>'Copy &amp; Paste (MC)'!AH$23</f>
        <v>0</v>
      </c>
      <c r="AI23" s="84">
        <f>'Copy &amp; Paste (MC)'!AI$23</f>
        <v>0</v>
      </c>
      <c r="AJ23" s="84">
        <f>'Copy &amp; Paste (MC)'!AJ$23</f>
        <v>0</v>
      </c>
      <c r="AK23" s="84">
        <f>'Copy &amp; Paste (MC)'!AK$23</f>
        <v>0</v>
      </c>
      <c r="AL23" s="84">
        <f>'Copy &amp; Paste (MC)'!AL$23</f>
        <v>0</v>
      </c>
      <c r="AM23" s="84">
        <f>'Copy &amp; Paste (MC)'!AM$23</f>
        <v>0</v>
      </c>
      <c r="AN23" s="84">
        <f>'Copy &amp; Paste (MC)'!AN$23</f>
        <v>0</v>
      </c>
      <c r="AO23" s="84">
        <f>'Copy &amp; Paste (MC)'!AO$23</f>
        <v>0</v>
      </c>
      <c r="AP23" s="84">
        <f>'Copy &amp; Paste (MC)'!AP$23</f>
        <v>0</v>
      </c>
      <c r="AQ23" s="84">
        <f>'Copy &amp; Paste (MC)'!AQ$23</f>
        <v>0</v>
      </c>
      <c r="AR23" s="84">
        <f>'Copy &amp; Paste (MC)'!AR$23</f>
        <v>0</v>
      </c>
      <c r="AS23" s="84">
        <f>'Copy &amp; Paste (MC)'!AS$23</f>
        <v>0</v>
      </c>
      <c r="AT23" s="84">
        <f>'Copy &amp; Paste (MC)'!AT$23</f>
        <v>0</v>
      </c>
      <c r="AU23" s="84">
        <f>'Copy &amp; Paste (MC)'!AU$23</f>
        <v>0</v>
      </c>
      <c r="AV23" s="84">
        <f>'Copy &amp; Paste (MC)'!AV$23</f>
        <v>0</v>
      </c>
      <c r="AW23" s="84">
        <f>'Copy &amp; Paste (MC)'!AW$23</f>
        <v>0</v>
      </c>
      <c r="AX23" s="84">
        <f>'Copy &amp; Paste (MC)'!AX$23</f>
        <v>0</v>
      </c>
      <c r="AY23" s="84">
        <f>'Copy &amp; Paste (MC)'!AY$23</f>
        <v>0</v>
      </c>
      <c r="AZ23" s="84">
        <f>'Copy &amp; Paste (MC)'!AZ$23</f>
        <v>0</v>
      </c>
      <c r="BA23" s="84">
        <f>'Copy &amp; Paste (MC)'!BA$23</f>
        <v>0</v>
      </c>
      <c r="BB23" s="84">
        <f>'Copy &amp; Paste (MC)'!BB$23</f>
        <v>0</v>
      </c>
      <c r="BC23" s="84">
        <f>'Copy &amp; Paste (MC)'!BC$23</f>
        <v>0</v>
      </c>
      <c r="BD23" s="84">
        <f>'Copy &amp; Paste (MC)'!BD$23</f>
        <v>0</v>
      </c>
      <c r="BE23" s="84">
        <f>'Copy &amp; Paste (MC)'!BE$23</f>
        <v>0</v>
      </c>
      <c r="BF23" s="84">
        <f>'Copy &amp; Paste (MC)'!BF$23</f>
        <v>0</v>
      </c>
      <c r="BG23" s="84">
        <f>'Copy &amp; Paste (MC)'!BG$23</f>
        <v>0</v>
      </c>
      <c r="BH23" s="84">
        <f>'Copy &amp; Paste (MC)'!BH$23</f>
        <v>0</v>
      </c>
      <c r="BI23" s="84">
        <f>'Copy &amp; Paste (MC)'!BI$23</f>
        <v>0</v>
      </c>
      <c r="BJ23" s="84">
        <f>'Copy &amp; Paste (MC)'!BJ$23</f>
        <v>0</v>
      </c>
      <c r="BK23" s="84">
        <f>'Copy &amp; Paste (MC)'!BK$23</f>
        <v>0</v>
      </c>
      <c r="BL23" s="84">
        <f>'Copy &amp; Paste (MC)'!BL$23</f>
        <v>0</v>
      </c>
    </row>
    <row r="24" spans="1:64" x14ac:dyDescent="0.35">
      <c r="A24" s="84" t="str">
        <f>'Copy &amp; Paste (MC)'!A$24</f>
        <v>Student 22</v>
      </c>
      <c r="B24" s="84">
        <f>'Copy &amp; Paste (MC)'!B$24</f>
        <v>0</v>
      </c>
      <c r="C24" s="84">
        <f>'Copy &amp; Paste (MC)'!C$24</f>
        <v>0</v>
      </c>
      <c r="D24" s="84">
        <f>'Copy &amp; Paste (MC)'!D$24</f>
        <v>0</v>
      </c>
      <c r="E24" s="84">
        <f>'Copy &amp; Paste (MC)'!E$24</f>
        <v>0</v>
      </c>
      <c r="F24" s="84">
        <f>'Copy &amp; Paste (MC)'!F$24</f>
        <v>0</v>
      </c>
      <c r="G24" s="84">
        <f>'Copy &amp; Paste (MC)'!G$24</f>
        <v>0</v>
      </c>
      <c r="H24" s="84">
        <f>'Copy &amp; Paste (MC)'!H$24</f>
        <v>0</v>
      </c>
      <c r="I24" s="84">
        <f>'Copy &amp; Paste (MC)'!I$24</f>
        <v>0</v>
      </c>
      <c r="J24" s="84">
        <f>'Copy &amp; Paste (MC)'!J$24</f>
        <v>0</v>
      </c>
      <c r="K24" s="84">
        <f>'Copy &amp; Paste (MC)'!K$24</f>
        <v>0</v>
      </c>
      <c r="L24" s="84">
        <f>'Copy &amp; Paste (MC)'!L$24</f>
        <v>0</v>
      </c>
      <c r="M24" s="84">
        <f>'Copy &amp; Paste (MC)'!M$24</f>
        <v>0</v>
      </c>
      <c r="N24" s="84">
        <f>'Copy &amp; Paste (MC)'!N$24</f>
        <v>0</v>
      </c>
      <c r="O24" s="84">
        <f>'Copy &amp; Paste (MC)'!O$24</f>
        <v>0</v>
      </c>
      <c r="P24" s="84">
        <f>'Copy &amp; Paste (MC)'!P$24</f>
        <v>0</v>
      </c>
      <c r="Q24" s="84">
        <f>'Copy &amp; Paste (MC)'!Q$24</f>
        <v>0</v>
      </c>
      <c r="R24" s="84">
        <f>'Copy &amp; Paste (MC)'!R$24</f>
        <v>0</v>
      </c>
      <c r="S24" s="84">
        <f>'Copy &amp; Paste (MC)'!S$24</f>
        <v>0</v>
      </c>
      <c r="T24" s="84">
        <f>'Copy &amp; Paste (MC)'!T$24</f>
        <v>0</v>
      </c>
      <c r="U24" s="84">
        <f>'Copy &amp; Paste (MC)'!U$24</f>
        <v>0</v>
      </c>
      <c r="V24" s="84">
        <f>'Copy &amp; Paste (MC)'!V$24</f>
        <v>0</v>
      </c>
      <c r="W24" s="84">
        <f>'Copy &amp; Paste (MC)'!W$24</f>
        <v>0</v>
      </c>
      <c r="X24" s="84">
        <f>'Copy &amp; Paste (MC)'!X$24</f>
        <v>0</v>
      </c>
      <c r="Y24" s="84">
        <f>'Copy &amp; Paste (MC)'!Y$24</f>
        <v>0</v>
      </c>
      <c r="Z24" s="84">
        <f>'Copy &amp; Paste (MC)'!Z$24</f>
        <v>0</v>
      </c>
      <c r="AA24" s="84">
        <f>'Copy &amp; Paste (MC)'!AA$24</f>
        <v>0</v>
      </c>
      <c r="AB24" s="84">
        <f>'Copy &amp; Paste (MC)'!AB$24</f>
        <v>0</v>
      </c>
      <c r="AC24" s="84">
        <f>'Copy &amp; Paste (MC)'!AC$24</f>
        <v>0</v>
      </c>
      <c r="AD24" s="84">
        <f>'Copy &amp; Paste (MC)'!AD$24</f>
        <v>0</v>
      </c>
      <c r="AE24" s="84">
        <f>'Copy &amp; Paste (MC)'!AE$24</f>
        <v>0</v>
      </c>
      <c r="AF24" s="84">
        <f>'Copy &amp; Paste (MC)'!AF$24</f>
        <v>0</v>
      </c>
      <c r="AG24" s="84">
        <f>'Copy &amp; Paste (MC)'!AG$24</f>
        <v>0</v>
      </c>
      <c r="AH24" s="84">
        <f>'Copy &amp; Paste (MC)'!AH$24</f>
        <v>0</v>
      </c>
      <c r="AI24" s="84">
        <f>'Copy &amp; Paste (MC)'!AI$24</f>
        <v>0</v>
      </c>
      <c r="AJ24" s="84">
        <f>'Copy &amp; Paste (MC)'!AJ$24</f>
        <v>0</v>
      </c>
      <c r="AK24" s="84">
        <f>'Copy &amp; Paste (MC)'!AK$24</f>
        <v>0</v>
      </c>
      <c r="AL24" s="84">
        <f>'Copy &amp; Paste (MC)'!AL$24</f>
        <v>0</v>
      </c>
      <c r="AM24" s="84">
        <f>'Copy &amp; Paste (MC)'!AM$24</f>
        <v>0</v>
      </c>
      <c r="AN24" s="84">
        <f>'Copy &amp; Paste (MC)'!AN$24</f>
        <v>0</v>
      </c>
      <c r="AO24" s="84">
        <f>'Copy &amp; Paste (MC)'!AO$24</f>
        <v>0</v>
      </c>
      <c r="AP24" s="84">
        <f>'Copy &amp; Paste (MC)'!AP$24</f>
        <v>0</v>
      </c>
      <c r="AQ24" s="84">
        <f>'Copy &amp; Paste (MC)'!AQ$24</f>
        <v>0</v>
      </c>
      <c r="AR24" s="84">
        <f>'Copy &amp; Paste (MC)'!AR$24</f>
        <v>0</v>
      </c>
      <c r="AS24" s="84">
        <f>'Copy &amp; Paste (MC)'!AS$24</f>
        <v>0</v>
      </c>
      <c r="AT24" s="84">
        <f>'Copy &amp; Paste (MC)'!AT$24</f>
        <v>0</v>
      </c>
      <c r="AU24" s="84">
        <f>'Copy &amp; Paste (MC)'!AU$24</f>
        <v>0</v>
      </c>
      <c r="AV24" s="84">
        <f>'Copy &amp; Paste (MC)'!AV$24</f>
        <v>0</v>
      </c>
      <c r="AW24" s="84">
        <f>'Copy &amp; Paste (MC)'!AW$24</f>
        <v>0</v>
      </c>
      <c r="AX24" s="84">
        <f>'Copy &amp; Paste (MC)'!AX$24</f>
        <v>0</v>
      </c>
      <c r="AY24" s="84">
        <f>'Copy &amp; Paste (MC)'!AY$24</f>
        <v>0</v>
      </c>
      <c r="AZ24" s="84">
        <f>'Copy &amp; Paste (MC)'!AZ$24</f>
        <v>0</v>
      </c>
      <c r="BA24" s="84">
        <f>'Copy &amp; Paste (MC)'!BA$24</f>
        <v>0</v>
      </c>
      <c r="BB24" s="84">
        <f>'Copy &amp; Paste (MC)'!BB$24</f>
        <v>0</v>
      </c>
      <c r="BC24" s="84">
        <f>'Copy &amp; Paste (MC)'!BC$24</f>
        <v>0</v>
      </c>
      <c r="BD24" s="84">
        <f>'Copy &amp; Paste (MC)'!BD$24</f>
        <v>0</v>
      </c>
      <c r="BE24" s="84">
        <f>'Copy &amp; Paste (MC)'!BE$24</f>
        <v>0</v>
      </c>
      <c r="BF24" s="84">
        <f>'Copy &amp; Paste (MC)'!BF$24</f>
        <v>0</v>
      </c>
      <c r="BG24" s="84">
        <f>'Copy &amp; Paste (MC)'!BG$24</f>
        <v>0</v>
      </c>
      <c r="BH24" s="84">
        <f>'Copy &amp; Paste (MC)'!BH$24</f>
        <v>0</v>
      </c>
      <c r="BI24" s="84">
        <f>'Copy &amp; Paste (MC)'!BI$24</f>
        <v>0</v>
      </c>
      <c r="BJ24" s="84">
        <f>'Copy &amp; Paste (MC)'!BJ$24</f>
        <v>0</v>
      </c>
      <c r="BK24" s="84">
        <f>'Copy &amp; Paste (MC)'!BK$24</f>
        <v>0</v>
      </c>
      <c r="BL24" s="84">
        <f>'Copy &amp; Paste (MC)'!BL$24</f>
        <v>0</v>
      </c>
    </row>
    <row r="25" spans="1:64" x14ac:dyDescent="0.35">
      <c r="A25" s="84" t="str">
        <f>'Copy &amp; Paste (MC)'!A$25</f>
        <v>Student 23</v>
      </c>
      <c r="B25" s="84">
        <f>'Copy &amp; Paste (MC)'!B$25</f>
        <v>0</v>
      </c>
      <c r="C25" s="84">
        <f>'Copy &amp; Paste (MC)'!C$25</f>
        <v>0</v>
      </c>
      <c r="D25" s="84">
        <f>'Copy &amp; Paste (MC)'!D$25</f>
        <v>0</v>
      </c>
      <c r="E25" s="84">
        <f>'Copy &amp; Paste (MC)'!E$25</f>
        <v>0</v>
      </c>
      <c r="F25" s="84">
        <f>'Copy &amp; Paste (MC)'!F$25</f>
        <v>0</v>
      </c>
      <c r="G25" s="84">
        <f>'Copy &amp; Paste (MC)'!G$25</f>
        <v>0</v>
      </c>
      <c r="H25" s="84">
        <f>'Copy &amp; Paste (MC)'!H$25</f>
        <v>0</v>
      </c>
      <c r="I25" s="84">
        <f>'Copy &amp; Paste (MC)'!I$25</f>
        <v>0</v>
      </c>
      <c r="J25" s="84">
        <f>'Copy &amp; Paste (MC)'!J$25</f>
        <v>0</v>
      </c>
      <c r="K25" s="84">
        <f>'Copy &amp; Paste (MC)'!K$25</f>
        <v>0</v>
      </c>
      <c r="L25" s="84">
        <f>'Copy &amp; Paste (MC)'!L$25</f>
        <v>0</v>
      </c>
      <c r="M25" s="84">
        <f>'Copy &amp; Paste (MC)'!M$25</f>
        <v>0</v>
      </c>
      <c r="N25" s="84">
        <f>'Copy &amp; Paste (MC)'!N$25</f>
        <v>0</v>
      </c>
      <c r="O25" s="84">
        <f>'Copy &amp; Paste (MC)'!O$25</f>
        <v>0</v>
      </c>
      <c r="P25" s="84">
        <f>'Copy &amp; Paste (MC)'!P$25</f>
        <v>0</v>
      </c>
      <c r="Q25" s="84">
        <f>'Copy &amp; Paste (MC)'!Q$25</f>
        <v>0</v>
      </c>
      <c r="R25" s="84">
        <f>'Copy &amp; Paste (MC)'!R$25</f>
        <v>0</v>
      </c>
      <c r="S25" s="84">
        <f>'Copy &amp; Paste (MC)'!S$25</f>
        <v>0</v>
      </c>
      <c r="T25" s="84">
        <f>'Copy &amp; Paste (MC)'!T$25</f>
        <v>0</v>
      </c>
      <c r="U25" s="84">
        <f>'Copy &amp; Paste (MC)'!U$25</f>
        <v>0</v>
      </c>
      <c r="V25" s="84">
        <f>'Copy &amp; Paste (MC)'!V$25</f>
        <v>0</v>
      </c>
      <c r="W25" s="84">
        <f>'Copy &amp; Paste (MC)'!W$25</f>
        <v>0</v>
      </c>
      <c r="X25" s="84">
        <f>'Copy &amp; Paste (MC)'!X$25</f>
        <v>0</v>
      </c>
      <c r="Y25" s="84">
        <f>'Copy &amp; Paste (MC)'!Y$25</f>
        <v>0</v>
      </c>
      <c r="Z25" s="84">
        <f>'Copy &amp; Paste (MC)'!Z$25</f>
        <v>0</v>
      </c>
      <c r="AA25" s="84">
        <f>'Copy &amp; Paste (MC)'!AA$25</f>
        <v>0</v>
      </c>
      <c r="AB25" s="84">
        <f>'Copy &amp; Paste (MC)'!AB$25</f>
        <v>0</v>
      </c>
      <c r="AC25" s="84">
        <f>'Copy &amp; Paste (MC)'!AC$25</f>
        <v>0</v>
      </c>
      <c r="AD25" s="84">
        <f>'Copy &amp; Paste (MC)'!AD$25</f>
        <v>0</v>
      </c>
      <c r="AE25" s="84">
        <f>'Copy &amp; Paste (MC)'!AE$25</f>
        <v>0</v>
      </c>
      <c r="AF25" s="84">
        <f>'Copy &amp; Paste (MC)'!AF$25</f>
        <v>0</v>
      </c>
      <c r="AG25" s="84">
        <f>'Copy &amp; Paste (MC)'!AG$25</f>
        <v>0</v>
      </c>
      <c r="AH25" s="84">
        <f>'Copy &amp; Paste (MC)'!AH$25</f>
        <v>0</v>
      </c>
      <c r="AI25" s="84">
        <f>'Copy &amp; Paste (MC)'!AI$25</f>
        <v>0</v>
      </c>
      <c r="AJ25" s="84">
        <f>'Copy &amp; Paste (MC)'!AJ$25</f>
        <v>0</v>
      </c>
      <c r="AK25" s="84">
        <f>'Copy &amp; Paste (MC)'!AK$25</f>
        <v>0</v>
      </c>
      <c r="AL25" s="84">
        <f>'Copy &amp; Paste (MC)'!AL$25</f>
        <v>0</v>
      </c>
      <c r="AM25" s="84">
        <f>'Copy &amp; Paste (MC)'!AM$25</f>
        <v>0</v>
      </c>
      <c r="AN25" s="84">
        <f>'Copy &amp; Paste (MC)'!AN$25</f>
        <v>0</v>
      </c>
      <c r="AO25" s="84">
        <f>'Copy &amp; Paste (MC)'!AO$25</f>
        <v>0</v>
      </c>
      <c r="AP25" s="84">
        <f>'Copy &amp; Paste (MC)'!AP$25</f>
        <v>0</v>
      </c>
      <c r="AQ25" s="84">
        <f>'Copy &amp; Paste (MC)'!AQ$25</f>
        <v>0</v>
      </c>
      <c r="AR25" s="84">
        <f>'Copy &amp; Paste (MC)'!AR$25</f>
        <v>0</v>
      </c>
      <c r="AS25" s="84">
        <f>'Copy &amp; Paste (MC)'!AS$25</f>
        <v>0</v>
      </c>
      <c r="AT25" s="84">
        <f>'Copy &amp; Paste (MC)'!AT$25</f>
        <v>0</v>
      </c>
      <c r="AU25" s="84">
        <f>'Copy &amp; Paste (MC)'!AU$25</f>
        <v>0</v>
      </c>
      <c r="AV25" s="84">
        <f>'Copy &amp; Paste (MC)'!AV$25</f>
        <v>0</v>
      </c>
      <c r="AW25" s="84">
        <f>'Copy &amp; Paste (MC)'!AW$25</f>
        <v>0</v>
      </c>
      <c r="AX25" s="84">
        <f>'Copy &amp; Paste (MC)'!AX$25</f>
        <v>0</v>
      </c>
      <c r="AY25" s="84">
        <f>'Copy &amp; Paste (MC)'!AY$25</f>
        <v>0</v>
      </c>
      <c r="AZ25" s="84">
        <f>'Copy &amp; Paste (MC)'!AZ$25</f>
        <v>0</v>
      </c>
      <c r="BA25" s="84">
        <f>'Copy &amp; Paste (MC)'!BA$25</f>
        <v>0</v>
      </c>
      <c r="BB25" s="84">
        <f>'Copy &amp; Paste (MC)'!BB$25</f>
        <v>0</v>
      </c>
      <c r="BC25" s="84">
        <f>'Copy &amp; Paste (MC)'!BC$25</f>
        <v>0</v>
      </c>
      <c r="BD25" s="84">
        <f>'Copy &amp; Paste (MC)'!BD$25</f>
        <v>0</v>
      </c>
      <c r="BE25" s="84">
        <f>'Copy &amp; Paste (MC)'!BE$25</f>
        <v>0</v>
      </c>
      <c r="BF25" s="84">
        <f>'Copy &amp; Paste (MC)'!BF$25</f>
        <v>0</v>
      </c>
      <c r="BG25" s="84">
        <f>'Copy &amp; Paste (MC)'!BG$25</f>
        <v>0</v>
      </c>
      <c r="BH25" s="84">
        <f>'Copy &amp; Paste (MC)'!BH$25</f>
        <v>0</v>
      </c>
      <c r="BI25" s="84">
        <f>'Copy &amp; Paste (MC)'!BI$25</f>
        <v>0</v>
      </c>
      <c r="BJ25" s="84">
        <f>'Copy &amp; Paste (MC)'!BJ$25</f>
        <v>0</v>
      </c>
      <c r="BK25" s="84">
        <f>'Copy &amp; Paste (MC)'!BK$25</f>
        <v>0</v>
      </c>
      <c r="BL25" s="84">
        <f>'Copy &amp; Paste (MC)'!BL$25</f>
        <v>0</v>
      </c>
    </row>
    <row r="26" spans="1:64" x14ac:dyDescent="0.35">
      <c r="A26" s="84" t="str">
        <f>'Copy &amp; Paste (MC)'!A$26</f>
        <v>Student 24</v>
      </c>
      <c r="B26" s="84">
        <f>'Copy &amp; Paste (MC)'!B$26</f>
        <v>0</v>
      </c>
      <c r="C26" s="84">
        <f>'Copy &amp; Paste (MC)'!C$26</f>
        <v>0</v>
      </c>
      <c r="D26" s="84">
        <f>'Copy &amp; Paste (MC)'!D$26</f>
        <v>0</v>
      </c>
      <c r="E26" s="84">
        <f>'Copy &amp; Paste (MC)'!E$26</f>
        <v>0</v>
      </c>
      <c r="F26" s="84">
        <f>'Copy &amp; Paste (MC)'!F$26</f>
        <v>0</v>
      </c>
      <c r="G26" s="84">
        <f>'Copy &amp; Paste (MC)'!G$26</f>
        <v>0</v>
      </c>
      <c r="H26" s="84">
        <f>'Copy &amp; Paste (MC)'!H$26</f>
        <v>0</v>
      </c>
      <c r="I26" s="84">
        <f>'Copy &amp; Paste (MC)'!I$26</f>
        <v>0</v>
      </c>
      <c r="J26" s="84">
        <f>'Copy &amp; Paste (MC)'!J$26</f>
        <v>0</v>
      </c>
      <c r="K26" s="84">
        <f>'Copy &amp; Paste (MC)'!K$26</f>
        <v>0</v>
      </c>
      <c r="L26" s="84">
        <f>'Copy &amp; Paste (MC)'!L$26</f>
        <v>0</v>
      </c>
      <c r="M26" s="84">
        <f>'Copy &amp; Paste (MC)'!M$26</f>
        <v>0</v>
      </c>
      <c r="N26" s="84">
        <f>'Copy &amp; Paste (MC)'!N$26</f>
        <v>0</v>
      </c>
      <c r="O26" s="84">
        <f>'Copy &amp; Paste (MC)'!O$26</f>
        <v>0</v>
      </c>
      <c r="P26" s="84">
        <f>'Copy &amp; Paste (MC)'!P$26</f>
        <v>0</v>
      </c>
      <c r="Q26" s="84">
        <f>'Copy &amp; Paste (MC)'!Q$26</f>
        <v>0</v>
      </c>
      <c r="R26" s="84">
        <f>'Copy &amp; Paste (MC)'!R$26</f>
        <v>0</v>
      </c>
      <c r="S26" s="84">
        <f>'Copy &amp; Paste (MC)'!S$26</f>
        <v>0</v>
      </c>
      <c r="T26" s="84">
        <f>'Copy &amp; Paste (MC)'!T$26</f>
        <v>0</v>
      </c>
      <c r="U26" s="84">
        <f>'Copy &amp; Paste (MC)'!U$26</f>
        <v>0</v>
      </c>
      <c r="V26" s="84">
        <f>'Copy &amp; Paste (MC)'!V$26</f>
        <v>0</v>
      </c>
      <c r="W26" s="84">
        <f>'Copy &amp; Paste (MC)'!W$26</f>
        <v>0</v>
      </c>
      <c r="X26" s="84">
        <f>'Copy &amp; Paste (MC)'!X$26</f>
        <v>0</v>
      </c>
      <c r="Y26" s="84">
        <f>'Copy &amp; Paste (MC)'!Y$26</f>
        <v>0</v>
      </c>
      <c r="Z26" s="84">
        <f>'Copy &amp; Paste (MC)'!Z$26</f>
        <v>0</v>
      </c>
      <c r="AA26" s="84">
        <f>'Copy &amp; Paste (MC)'!AA$26</f>
        <v>0</v>
      </c>
      <c r="AB26" s="84">
        <f>'Copy &amp; Paste (MC)'!AB$26</f>
        <v>0</v>
      </c>
      <c r="AC26" s="84">
        <f>'Copy &amp; Paste (MC)'!AC$26</f>
        <v>0</v>
      </c>
      <c r="AD26" s="84">
        <f>'Copy &amp; Paste (MC)'!AD$26</f>
        <v>0</v>
      </c>
      <c r="AE26" s="84">
        <f>'Copy &amp; Paste (MC)'!AE$26</f>
        <v>0</v>
      </c>
      <c r="AF26" s="84">
        <f>'Copy &amp; Paste (MC)'!AF$26</f>
        <v>0</v>
      </c>
      <c r="AG26" s="84">
        <f>'Copy &amp; Paste (MC)'!AG$26</f>
        <v>0</v>
      </c>
      <c r="AH26" s="84">
        <f>'Copy &amp; Paste (MC)'!AH$26</f>
        <v>0</v>
      </c>
      <c r="AI26" s="84">
        <f>'Copy &amp; Paste (MC)'!AI$26</f>
        <v>0</v>
      </c>
      <c r="AJ26" s="84">
        <f>'Copy &amp; Paste (MC)'!AJ$26</f>
        <v>0</v>
      </c>
      <c r="AK26" s="84">
        <f>'Copy &amp; Paste (MC)'!AK$26</f>
        <v>0</v>
      </c>
      <c r="AL26" s="84">
        <f>'Copy &amp; Paste (MC)'!AL$26</f>
        <v>0</v>
      </c>
      <c r="AM26" s="84">
        <f>'Copy &amp; Paste (MC)'!AM$26</f>
        <v>0</v>
      </c>
      <c r="AN26" s="84">
        <f>'Copy &amp; Paste (MC)'!AN$26</f>
        <v>0</v>
      </c>
      <c r="AO26" s="84">
        <f>'Copy &amp; Paste (MC)'!AO$26</f>
        <v>0</v>
      </c>
      <c r="AP26" s="84">
        <f>'Copy &amp; Paste (MC)'!AP$26</f>
        <v>0</v>
      </c>
      <c r="AQ26" s="84">
        <f>'Copy &amp; Paste (MC)'!AQ$26</f>
        <v>0</v>
      </c>
      <c r="AR26" s="84">
        <f>'Copy &amp; Paste (MC)'!AR$26</f>
        <v>0</v>
      </c>
      <c r="AS26" s="84">
        <f>'Copy &amp; Paste (MC)'!AS$26</f>
        <v>0</v>
      </c>
      <c r="AT26" s="84">
        <f>'Copy &amp; Paste (MC)'!AT$26</f>
        <v>0</v>
      </c>
      <c r="AU26" s="84">
        <f>'Copy &amp; Paste (MC)'!AU$26</f>
        <v>0</v>
      </c>
      <c r="AV26" s="84">
        <f>'Copy &amp; Paste (MC)'!AV$26</f>
        <v>0</v>
      </c>
      <c r="AW26" s="84">
        <f>'Copy &amp; Paste (MC)'!AW$26</f>
        <v>0</v>
      </c>
      <c r="AX26" s="84">
        <f>'Copy &amp; Paste (MC)'!AX$26</f>
        <v>0</v>
      </c>
      <c r="AY26" s="84">
        <f>'Copy &amp; Paste (MC)'!AY$26</f>
        <v>0</v>
      </c>
      <c r="AZ26" s="84">
        <f>'Copy &amp; Paste (MC)'!AZ$26</f>
        <v>0</v>
      </c>
      <c r="BA26" s="84">
        <f>'Copy &amp; Paste (MC)'!BA$26</f>
        <v>0</v>
      </c>
      <c r="BB26" s="84">
        <f>'Copy &amp; Paste (MC)'!BB$26</f>
        <v>0</v>
      </c>
      <c r="BC26" s="84">
        <f>'Copy &amp; Paste (MC)'!BC$26</f>
        <v>0</v>
      </c>
      <c r="BD26" s="84">
        <f>'Copy &amp; Paste (MC)'!BD$26</f>
        <v>0</v>
      </c>
      <c r="BE26" s="84">
        <f>'Copy &amp; Paste (MC)'!BE$26</f>
        <v>0</v>
      </c>
      <c r="BF26" s="84">
        <f>'Copy &amp; Paste (MC)'!BF$26</f>
        <v>0</v>
      </c>
      <c r="BG26" s="84">
        <f>'Copy &amp; Paste (MC)'!BG$26</f>
        <v>0</v>
      </c>
      <c r="BH26" s="84">
        <f>'Copy &amp; Paste (MC)'!BH$26</f>
        <v>0</v>
      </c>
      <c r="BI26" s="84">
        <f>'Copy &amp; Paste (MC)'!BI$26</f>
        <v>0</v>
      </c>
      <c r="BJ26" s="84">
        <f>'Copy &amp; Paste (MC)'!BJ$26</f>
        <v>0</v>
      </c>
      <c r="BK26" s="84">
        <f>'Copy &amp; Paste (MC)'!BK$26</f>
        <v>0</v>
      </c>
      <c r="BL26" s="84">
        <f>'Copy &amp; Paste (MC)'!BL$26</f>
        <v>0</v>
      </c>
    </row>
    <row r="27" spans="1:64" x14ac:dyDescent="0.35">
      <c r="A27" s="84" t="str">
        <f>'Copy &amp; Paste (MC)'!A$27</f>
        <v>Student 25</v>
      </c>
      <c r="B27" s="84">
        <f>'Copy &amp; Paste (MC)'!B$27</f>
        <v>0</v>
      </c>
      <c r="C27" s="84">
        <f>'Copy &amp; Paste (MC)'!C$27</f>
        <v>0</v>
      </c>
      <c r="D27" s="84">
        <f>'Copy &amp; Paste (MC)'!D$27</f>
        <v>0</v>
      </c>
      <c r="E27" s="84">
        <f>'Copy &amp; Paste (MC)'!E$27</f>
        <v>0</v>
      </c>
      <c r="F27" s="84">
        <f>'Copy &amp; Paste (MC)'!F$27</f>
        <v>0</v>
      </c>
      <c r="G27" s="84">
        <f>'Copy &amp; Paste (MC)'!G$27</f>
        <v>0</v>
      </c>
      <c r="H27" s="84">
        <f>'Copy &amp; Paste (MC)'!H$27</f>
        <v>0</v>
      </c>
      <c r="I27" s="84">
        <f>'Copy &amp; Paste (MC)'!I$27</f>
        <v>0</v>
      </c>
      <c r="J27" s="84">
        <f>'Copy &amp; Paste (MC)'!J$27</f>
        <v>0</v>
      </c>
      <c r="K27" s="84">
        <f>'Copy &amp; Paste (MC)'!K$27</f>
        <v>0</v>
      </c>
      <c r="L27" s="84">
        <f>'Copy &amp; Paste (MC)'!L$27</f>
        <v>0</v>
      </c>
      <c r="M27" s="84">
        <f>'Copy &amp; Paste (MC)'!M$27</f>
        <v>0</v>
      </c>
      <c r="N27" s="84">
        <f>'Copy &amp; Paste (MC)'!N$27</f>
        <v>0</v>
      </c>
      <c r="O27" s="84">
        <f>'Copy &amp; Paste (MC)'!O$27</f>
        <v>0</v>
      </c>
      <c r="P27" s="84">
        <f>'Copy &amp; Paste (MC)'!P$27</f>
        <v>0</v>
      </c>
      <c r="Q27" s="84">
        <f>'Copy &amp; Paste (MC)'!Q$27</f>
        <v>0</v>
      </c>
      <c r="R27" s="84">
        <f>'Copy &amp; Paste (MC)'!R$27</f>
        <v>0</v>
      </c>
      <c r="S27" s="84">
        <f>'Copy &amp; Paste (MC)'!S$27</f>
        <v>0</v>
      </c>
      <c r="T27" s="84">
        <f>'Copy &amp; Paste (MC)'!T$27</f>
        <v>0</v>
      </c>
      <c r="U27" s="84">
        <f>'Copy &amp; Paste (MC)'!U$27</f>
        <v>0</v>
      </c>
      <c r="V27" s="84">
        <f>'Copy &amp; Paste (MC)'!V$27</f>
        <v>0</v>
      </c>
      <c r="W27" s="84">
        <f>'Copy &amp; Paste (MC)'!W$27</f>
        <v>0</v>
      </c>
      <c r="X27" s="84">
        <f>'Copy &amp; Paste (MC)'!X$27</f>
        <v>0</v>
      </c>
      <c r="Y27" s="84">
        <f>'Copy &amp; Paste (MC)'!Y$27</f>
        <v>0</v>
      </c>
      <c r="Z27" s="84">
        <f>'Copy &amp; Paste (MC)'!Z$27</f>
        <v>0</v>
      </c>
      <c r="AA27" s="84">
        <f>'Copy &amp; Paste (MC)'!AA$27</f>
        <v>0</v>
      </c>
      <c r="AB27" s="84">
        <f>'Copy &amp; Paste (MC)'!AB$27</f>
        <v>0</v>
      </c>
      <c r="AC27" s="84">
        <f>'Copy &amp; Paste (MC)'!AC$27</f>
        <v>0</v>
      </c>
      <c r="AD27" s="84">
        <f>'Copy &amp; Paste (MC)'!AD$27</f>
        <v>0</v>
      </c>
      <c r="AE27" s="84">
        <f>'Copy &amp; Paste (MC)'!AE$27</f>
        <v>0</v>
      </c>
      <c r="AF27" s="84">
        <f>'Copy &amp; Paste (MC)'!AF$27</f>
        <v>0</v>
      </c>
      <c r="AG27" s="84">
        <f>'Copy &amp; Paste (MC)'!AG$27</f>
        <v>0</v>
      </c>
      <c r="AH27" s="84">
        <f>'Copy &amp; Paste (MC)'!AH$27</f>
        <v>0</v>
      </c>
      <c r="AI27" s="84">
        <f>'Copy &amp; Paste (MC)'!AI$27</f>
        <v>0</v>
      </c>
      <c r="AJ27" s="84">
        <f>'Copy &amp; Paste (MC)'!AJ$27</f>
        <v>0</v>
      </c>
      <c r="AK27" s="84">
        <f>'Copy &amp; Paste (MC)'!AK$27</f>
        <v>0</v>
      </c>
      <c r="AL27" s="84">
        <f>'Copy &amp; Paste (MC)'!AL$27</f>
        <v>0</v>
      </c>
      <c r="AM27" s="84">
        <f>'Copy &amp; Paste (MC)'!AM$27</f>
        <v>0</v>
      </c>
      <c r="AN27" s="84">
        <f>'Copy &amp; Paste (MC)'!AN$27</f>
        <v>0</v>
      </c>
      <c r="AO27" s="84">
        <f>'Copy &amp; Paste (MC)'!AO$27</f>
        <v>0</v>
      </c>
      <c r="AP27" s="84">
        <f>'Copy &amp; Paste (MC)'!AP$27</f>
        <v>0</v>
      </c>
      <c r="AQ27" s="84">
        <f>'Copy &amp; Paste (MC)'!AQ$27</f>
        <v>0</v>
      </c>
      <c r="AR27" s="84">
        <f>'Copy &amp; Paste (MC)'!AR$27</f>
        <v>0</v>
      </c>
      <c r="AS27" s="84">
        <f>'Copy &amp; Paste (MC)'!AS$27</f>
        <v>0</v>
      </c>
      <c r="AT27" s="84">
        <f>'Copy &amp; Paste (MC)'!AT$27</f>
        <v>0</v>
      </c>
      <c r="AU27" s="84">
        <f>'Copy &amp; Paste (MC)'!AU$27</f>
        <v>0</v>
      </c>
      <c r="AV27" s="84">
        <f>'Copy &amp; Paste (MC)'!AV$27</f>
        <v>0</v>
      </c>
      <c r="AW27" s="84">
        <f>'Copy &amp; Paste (MC)'!AW$27</f>
        <v>0</v>
      </c>
      <c r="AX27" s="84">
        <f>'Copy &amp; Paste (MC)'!AX$27</f>
        <v>0</v>
      </c>
      <c r="AY27" s="84">
        <f>'Copy &amp; Paste (MC)'!AY$27</f>
        <v>0</v>
      </c>
      <c r="AZ27" s="84">
        <f>'Copy &amp; Paste (MC)'!AZ$27</f>
        <v>0</v>
      </c>
      <c r="BA27" s="84">
        <f>'Copy &amp; Paste (MC)'!BA$27</f>
        <v>0</v>
      </c>
      <c r="BB27" s="84">
        <f>'Copy &amp; Paste (MC)'!BB$27</f>
        <v>0</v>
      </c>
      <c r="BC27" s="84">
        <f>'Copy &amp; Paste (MC)'!BC$27</f>
        <v>0</v>
      </c>
      <c r="BD27" s="84">
        <f>'Copy &amp; Paste (MC)'!BD$27</f>
        <v>0</v>
      </c>
      <c r="BE27" s="84">
        <f>'Copy &amp; Paste (MC)'!BE$27</f>
        <v>0</v>
      </c>
      <c r="BF27" s="84">
        <f>'Copy &amp; Paste (MC)'!BF$27</f>
        <v>0</v>
      </c>
      <c r="BG27" s="84">
        <f>'Copy &amp; Paste (MC)'!BG$27</f>
        <v>0</v>
      </c>
      <c r="BH27" s="84">
        <f>'Copy &amp; Paste (MC)'!BH$27</f>
        <v>0</v>
      </c>
      <c r="BI27" s="84">
        <f>'Copy &amp; Paste (MC)'!BI$27</f>
        <v>0</v>
      </c>
      <c r="BJ27" s="84">
        <f>'Copy &amp; Paste (MC)'!BJ$27</f>
        <v>0</v>
      </c>
      <c r="BK27" s="84">
        <f>'Copy &amp; Paste (MC)'!BK$27</f>
        <v>0</v>
      </c>
      <c r="BL27" s="84">
        <f>'Copy &amp; Paste (MC)'!BL$27</f>
        <v>0</v>
      </c>
    </row>
    <row r="28" spans="1:64" x14ac:dyDescent="0.35">
      <c r="A28" s="84" t="str">
        <f>'Copy &amp; Paste (MC)'!A$28</f>
        <v>Student 26</v>
      </c>
      <c r="B28" s="84">
        <f>'Copy &amp; Paste (MC)'!B$28</f>
        <v>0</v>
      </c>
      <c r="C28" s="84">
        <f>'Copy &amp; Paste (MC)'!C$28</f>
        <v>0</v>
      </c>
      <c r="D28" s="84">
        <f>'Copy &amp; Paste (MC)'!D$28</f>
        <v>0</v>
      </c>
      <c r="E28" s="84">
        <f>'Copy &amp; Paste (MC)'!E$28</f>
        <v>0</v>
      </c>
      <c r="F28" s="84">
        <f>'Copy &amp; Paste (MC)'!F$28</f>
        <v>0</v>
      </c>
      <c r="G28" s="84">
        <f>'Copy &amp; Paste (MC)'!G$28</f>
        <v>0</v>
      </c>
      <c r="H28" s="84">
        <f>'Copy &amp; Paste (MC)'!H$28</f>
        <v>0</v>
      </c>
      <c r="I28" s="84">
        <f>'Copy &amp; Paste (MC)'!I$28</f>
        <v>0</v>
      </c>
      <c r="J28" s="84">
        <f>'Copy &amp; Paste (MC)'!J$28</f>
        <v>0</v>
      </c>
      <c r="K28" s="84">
        <f>'Copy &amp; Paste (MC)'!K$28</f>
        <v>0</v>
      </c>
      <c r="L28" s="84">
        <f>'Copy &amp; Paste (MC)'!L$28</f>
        <v>0</v>
      </c>
      <c r="M28" s="84">
        <f>'Copy &amp; Paste (MC)'!M$28</f>
        <v>0</v>
      </c>
      <c r="N28" s="84">
        <f>'Copy &amp; Paste (MC)'!N$28</f>
        <v>0</v>
      </c>
      <c r="O28" s="84">
        <f>'Copy &amp; Paste (MC)'!O$28</f>
        <v>0</v>
      </c>
      <c r="P28" s="84">
        <f>'Copy &amp; Paste (MC)'!P$28</f>
        <v>0</v>
      </c>
      <c r="Q28" s="84">
        <f>'Copy &amp; Paste (MC)'!Q$28</f>
        <v>0</v>
      </c>
      <c r="R28" s="84">
        <f>'Copy &amp; Paste (MC)'!R$28</f>
        <v>0</v>
      </c>
      <c r="S28" s="84">
        <f>'Copy &amp; Paste (MC)'!S$28</f>
        <v>0</v>
      </c>
      <c r="T28" s="84">
        <f>'Copy &amp; Paste (MC)'!T$28</f>
        <v>0</v>
      </c>
      <c r="U28" s="84">
        <f>'Copy &amp; Paste (MC)'!U$28</f>
        <v>0</v>
      </c>
      <c r="V28" s="84">
        <f>'Copy &amp; Paste (MC)'!V$28</f>
        <v>0</v>
      </c>
      <c r="W28" s="84">
        <f>'Copy &amp; Paste (MC)'!W$28</f>
        <v>0</v>
      </c>
      <c r="X28" s="84">
        <f>'Copy &amp; Paste (MC)'!X$28</f>
        <v>0</v>
      </c>
      <c r="Y28" s="84">
        <f>'Copy &amp; Paste (MC)'!Y$28</f>
        <v>0</v>
      </c>
      <c r="Z28" s="84">
        <f>'Copy &amp; Paste (MC)'!Z$28</f>
        <v>0</v>
      </c>
      <c r="AA28" s="84">
        <f>'Copy &amp; Paste (MC)'!AA$28</f>
        <v>0</v>
      </c>
      <c r="AB28" s="84">
        <f>'Copy &amp; Paste (MC)'!AB$28</f>
        <v>0</v>
      </c>
      <c r="AC28" s="84">
        <f>'Copy &amp; Paste (MC)'!AC$28</f>
        <v>0</v>
      </c>
      <c r="AD28" s="84">
        <f>'Copy &amp; Paste (MC)'!AD$28</f>
        <v>0</v>
      </c>
      <c r="AE28" s="84">
        <f>'Copy &amp; Paste (MC)'!AE$28</f>
        <v>0</v>
      </c>
      <c r="AF28" s="84">
        <f>'Copy &amp; Paste (MC)'!AF$28</f>
        <v>0</v>
      </c>
      <c r="AG28" s="84">
        <f>'Copy &amp; Paste (MC)'!AG$28</f>
        <v>0</v>
      </c>
      <c r="AH28" s="84">
        <f>'Copy &amp; Paste (MC)'!AH$28</f>
        <v>0</v>
      </c>
      <c r="AI28" s="84">
        <f>'Copy &amp; Paste (MC)'!AI$28</f>
        <v>0</v>
      </c>
      <c r="AJ28" s="84">
        <f>'Copy &amp; Paste (MC)'!AJ$28</f>
        <v>0</v>
      </c>
      <c r="AK28" s="84">
        <f>'Copy &amp; Paste (MC)'!AK$28</f>
        <v>0</v>
      </c>
      <c r="AL28" s="84">
        <f>'Copy &amp; Paste (MC)'!AL$28</f>
        <v>0</v>
      </c>
      <c r="AM28" s="84">
        <f>'Copy &amp; Paste (MC)'!AM$28</f>
        <v>0</v>
      </c>
      <c r="AN28" s="84">
        <f>'Copy &amp; Paste (MC)'!AN$28</f>
        <v>0</v>
      </c>
      <c r="AO28" s="84">
        <f>'Copy &amp; Paste (MC)'!AO$28</f>
        <v>0</v>
      </c>
      <c r="AP28" s="84">
        <f>'Copy &amp; Paste (MC)'!AP$28</f>
        <v>0</v>
      </c>
      <c r="AQ28" s="84">
        <f>'Copy &amp; Paste (MC)'!AQ$28</f>
        <v>0</v>
      </c>
      <c r="AR28" s="84">
        <f>'Copy &amp; Paste (MC)'!AR$28</f>
        <v>0</v>
      </c>
      <c r="AS28" s="84">
        <f>'Copy &amp; Paste (MC)'!AS$28</f>
        <v>0</v>
      </c>
      <c r="AT28" s="84">
        <f>'Copy &amp; Paste (MC)'!AT$28</f>
        <v>0</v>
      </c>
      <c r="AU28" s="84">
        <f>'Copy &amp; Paste (MC)'!AU$28</f>
        <v>0</v>
      </c>
      <c r="AV28" s="84">
        <f>'Copy &amp; Paste (MC)'!AV$28</f>
        <v>0</v>
      </c>
      <c r="AW28" s="84">
        <f>'Copy &amp; Paste (MC)'!AW$28</f>
        <v>0</v>
      </c>
      <c r="AX28" s="84">
        <f>'Copy &amp; Paste (MC)'!AX$28</f>
        <v>0</v>
      </c>
      <c r="AY28" s="84">
        <f>'Copy &amp; Paste (MC)'!AY$28</f>
        <v>0</v>
      </c>
      <c r="AZ28" s="84">
        <f>'Copy &amp; Paste (MC)'!AZ$28</f>
        <v>0</v>
      </c>
      <c r="BA28" s="84">
        <f>'Copy &amp; Paste (MC)'!BA$28</f>
        <v>0</v>
      </c>
      <c r="BB28" s="84">
        <f>'Copy &amp; Paste (MC)'!BB$28</f>
        <v>0</v>
      </c>
      <c r="BC28" s="84">
        <f>'Copy &amp; Paste (MC)'!BC$28</f>
        <v>0</v>
      </c>
      <c r="BD28" s="84">
        <f>'Copy &amp; Paste (MC)'!BD$28</f>
        <v>0</v>
      </c>
      <c r="BE28" s="84">
        <f>'Copy &amp; Paste (MC)'!BE$28</f>
        <v>0</v>
      </c>
      <c r="BF28" s="84">
        <f>'Copy &amp; Paste (MC)'!BF$28</f>
        <v>0</v>
      </c>
      <c r="BG28" s="84">
        <f>'Copy &amp; Paste (MC)'!BG$28</f>
        <v>0</v>
      </c>
      <c r="BH28" s="84">
        <f>'Copy &amp; Paste (MC)'!BH$28</f>
        <v>0</v>
      </c>
      <c r="BI28" s="84">
        <f>'Copy &amp; Paste (MC)'!BI$28</f>
        <v>0</v>
      </c>
      <c r="BJ28" s="84">
        <f>'Copy &amp; Paste (MC)'!BJ$28</f>
        <v>0</v>
      </c>
      <c r="BK28" s="84">
        <f>'Copy &amp; Paste (MC)'!BK$28</f>
        <v>0</v>
      </c>
      <c r="BL28" s="84">
        <f>'Copy &amp; Paste (MC)'!BL$28</f>
        <v>0</v>
      </c>
    </row>
    <row r="29" spans="1:64" x14ac:dyDescent="0.35">
      <c r="A29" s="84" t="str">
        <f>'Copy &amp; Paste (MC)'!A$29</f>
        <v>Student 27</v>
      </c>
      <c r="B29" s="84">
        <f>'Copy &amp; Paste (MC)'!B$29</f>
        <v>0</v>
      </c>
      <c r="C29" s="84">
        <f>'Copy &amp; Paste (MC)'!C$29</f>
        <v>0</v>
      </c>
      <c r="D29" s="84">
        <f>'Copy &amp; Paste (MC)'!D$29</f>
        <v>0</v>
      </c>
      <c r="E29" s="84">
        <f>'Copy &amp; Paste (MC)'!E$29</f>
        <v>0</v>
      </c>
      <c r="F29" s="84">
        <f>'Copy &amp; Paste (MC)'!F$29</f>
        <v>0</v>
      </c>
      <c r="G29" s="84">
        <f>'Copy &amp; Paste (MC)'!G$29</f>
        <v>0</v>
      </c>
      <c r="H29" s="84">
        <f>'Copy &amp; Paste (MC)'!H$29</f>
        <v>0</v>
      </c>
      <c r="I29" s="84">
        <f>'Copy &amp; Paste (MC)'!I$29</f>
        <v>0</v>
      </c>
      <c r="J29" s="84">
        <f>'Copy &amp; Paste (MC)'!J$29</f>
        <v>0</v>
      </c>
      <c r="K29" s="84">
        <f>'Copy &amp; Paste (MC)'!K$29</f>
        <v>0</v>
      </c>
      <c r="L29" s="84">
        <f>'Copy &amp; Paste (MC)'!L$29</f>
        <v>0</v>
      </c>
      <c r="M29" s="84">
        <f>'Copy &amp; Paste (MC)'!M$29</f>
        <v>0</v>
      </c>
      <c r="N29" s="84">
        <f>'Copy &amp; Paste (MC)'!N$29</f>
        <v>0</v>
      </c>
      <c r="O29" s="84">
        <f>'Copy &amp; Paste (MC)'!O$29</f>
        <v>0</v>
      </c>
      <c r="P29" s="84">
        <f>'Copy &amp; Paste (MC)'!P$29</f>
        <v>0</v>
      </c>
      <c r="Q29" s="84">
        <f>'Copy &amp; Paste (MC)'!Q$29</f>
        <v>0</v>
      </c>
      <c r="R29" s="84">
        <f>'Copy &amp; Paste (MC)'!R$29</f>
        <v>0</v>
      </c>
      <c r="S29" s="84">
        <f>'Copy &amp; Paste (MC)'!S$29</f>
        <v>0</v>
      </c>
      <c r="T29" s="84">
        <f>'Copy &amp; Paste (MC)'!T$29</f>
        <v>0</v>
      </c>
      <c r="U29" s="84">
        <f>'Copy &amp; Paste (MC)'!U$29</f>
        <v>0</v>
      </c>
      <c r="V29" s="84">
        <f>'Copy &amp; Paste (MC)'!V$29</f>
        <v>0</v>
      </c>
      <c r="W29" s="84">
        <f>'Copy &amp; Paste (MC)'!W$29</f>
        <v>0</v>
      </c>
      <c r="X29" s="84">
        <f>'Copy &amp; Paste (MC)'!X$29</f>
        <v>0</v>
      </c>
      <c r="Y29" s="84">
        <f>'Copy &amp; Paste (MC)'!Y$29</f>
        <v>0</v>
      </c>
      <c r="Z29" s="84">
        <f>'Copy &amp; Paste (MC)'!Z$29</f>
        <v>0</v>
      </c>
      <c r="AA29" s="84">
        <f>'Copy &amp; Paste (MC)'!AA$29</f>
        <v>0</v>
      </c>
      <c r="AB29" s="84">
        <f>'Copy &amp; Paste (MC)'!AB$29</f>
        <v>0</v>
      </c>
      <c r="AC29" s="84">
        <f>'Copy &amp; Paste (MC)'!AC$29</f>
        <v>0</v>
      </c>
      <c r="AD29" s="84">
        <f>'Copy &amp; Paste (MC)'!AD$29</f>
        <v>0</v>
      </c>
      <c r="AE29" s="84">
        <f>'Copy &amp; Paste (MC)'!AE$29</f>
        <v>0</v>
      </c>
      <c r="AF29" s="84">
        <f>'Copy &amp; Paste (MC)'!AF$29</f>
        <v>0</v>
      </c>
      <c r="AG29" s="84">
        <f>'Copy &amp; Paste (MC)'!AG$29</f>
        <v>0</v>
      </c>
      <c r="AH29" s="84">
        <f>'Copy &amp; Paste (MC)'!AH$29</f>
        <v>0</v>
      </c>
      <c r="AI29" s="84">
        <f>'Copy &amp; Paste (MC)'!AI$29</f>
        <v>0</v>
      </c>
      <c r="AJ29" s="84">
        <f>'Copy &amp; Paste (MC)'!AJ$29</f>
        <v>0</v>
      </c>
      <c r="AK29" s="84">
        <f>'Copy &amp; Paste (MC)'!AK$29</f>
        <v>0</v>
      </c>
      <c r="AL29" s="84">
        <f>'Copy &amp; Paste (MC)'!AL$29</f>
        <v>0</v>
      </c>
      <c r="AM29" s="84">
        <f>'Copy &amp; Paste (MC)'!AM$29</f>
        <v>0</v>
      </c>
      <c r="AN29" s="84">
        <f>'Copy &amp; Paste (MC)'!AN$29</f>
        <v>0</v>
      </c>
      <c r="AO29" s="84">
        <f>'Copy &amp; Paste (MC)'!AO$29</f>
        <v>0</v>
      </c>
      <c r="AP29" s="84">
        <f>'Copy &amp; Paste (MC)'!AP$29</f>
        <v>0</v>
      </c>
      <c r="AQ29" s="84">
        <f>'Copy &amp; Paste (MC)'!AQ$29</f>
        <v>0</v>
      </c>
      <c r="AR29" s="84">
        <f>'Copy &amp; Paste (MC)'!AR$29</f>
        <v>0</v>
      </c>
      <c r="AS29" s="84">
        <f>'Copy &amp; Paste (MC)'!AS$29</f>
        <v>0</v>
      </c>
      <c r="AT29" s="84">
        <f>'Copy &amp; Paste (MC)'!AT$29</f>
        <v>0</v>
      </c>
      <c r="AU29" s="84">
        <f>'Copy &amp; Paste (MC)'!AU$29</f>
        <v>0</v>
      </c>
      <c r="AV29" s="84">
        <f>'Copy &amp; Paste (MC)'!AV$29</f>
        <v>0</v>
      </c>
      <c r="AW29" s="84">
        <f>'Copy &amp; Paste (MC)'!AW$29</f>
        <v>0</v>
      </c>
      <c r="AX29" s="84">
        <f>'Copy &amp; Paste (MC)'!AX$29</f>
        <v>0</v>
      </c>
      <c r="AY29" s="84">
        <f>'Copy &amp; Paste (MC)'!AY$29</f>
        <v>0</v>
      </c>
      <c r="AZ29" s="84">
        <f>'Copy &amp; Paste (MC)'!AZ$29</f>
        <v>0</v>
      </c>
      <c r="BA29" s="84">
        <f>'Copy &amp; Paste (MC)'!BA$29</f>
        <v>0</v>
      </c>
      <c r="BB29" s="84">
        <f>'Copy &amp; Paste (MC)'!BB$29</f>
        <v>0</v>
      </c>
      <c r="BC29" s="84">
        <f>'Copy &amp; Paste (MC)'!BC$29</f>
        <v>0</v>
      </c>
      <c r="BD29" s="84">
        <f>'Copy &amp; Paste (MC)'!BD$29</f>
        <v>0</v>
      </c>
      <c r="BE29" s="84">
        <f>'Copy &amp; Paste (MC)'!BE$29</f>
        <v>0</v>
      </c>
      <c r="BF29" s="84">
        <f>'Copy &amp; Paste (MC)'!BF$29</f>
        <v>0</v>
      </c>
      <c r="BG29" s="84">
        <f>'Copy &amp; Paste (MC)'!BG$29</f>
        <v>0</v>
      </c>
      <c r="BH29" s="84">
        <f>'Copy &amp; Paste (MC)'!BH$29</f>
        <v>0</v>
      </c>
      <c r="BI29" s="84">
        <f>'Copy &amp; Paste (MC)'!BI$29</f>
        <v>0</v>
      </c>
      <c r="BJ29" s="84">
        <f>'Copy &amp; Paste (MC)'!BJ$29</f>
        <v>0</v>
      </c>
      <c r="BK29" s="84">
        <f>'Copy &amp; Paste (MC)'!BK$29</f>
        <v>0</v>
      </c>
      <c r="BL29" s="84">
        <f>'Copy &amp; Paste (MC)'!BL$29</f>
        <v>0</v>
      </c>
    </row>
    <row r="30" spans="1:64" x14ac:dyDescent="0.35">
      <c r="A30" s="84" t="str">
        <f>'Copy &amp; Paste (MC)'!A$30</f>
        <v>Student 28</v>
      </c>
      <c r="B30" s="84">
        <f>'Copy &amp; Paste (MC)'!B$30</f>
        <v>0</v>
      </c>
      <c r="C30" s="84">
        <f>'Copy &amp; Paste (MC)'!C$30</f>
        <v>0</v>
      </c>
      <c r="D30" s="84">
        <f>'Copy &amp; Paste (MC)'!D$30</f>
        <v>0</v>
      </c>
      <c r="E30" s="84">
        <f>'Copy &amp; Paste (MC)'!E$30</f>
        <v>0</v>
      </c>
      <c r="F30" s="84">
        <f>'Copy &amp; Paste (MC)'!F$30</f>
        <v>0</v>
      </c>
      <c r="G30" s="84">
        <f>'Copy &amp; Paste (MC)'!G$30</f>
        <v>0</v>
      </c>
      <c r="H30" s="84">
        <f>'Copy &amp; Paste (MC)'!H$30</f>
        <v>0</v>
      </c>
      <c r="I30" s="84">
        <f>'Copy &amp; Paste (MC)'!I$30</f>
        <v>0</v>
      </c>
      <c r="J30" s="84">
        <f>'Copy &amp; Paste (MC)'!J$30</f>
        <v>0</v>
      </c>
      <c r="K30" s="84">
        <f>'Copy &amp; Paste (MC)'!K$30</f>
        <v>0</v>
      </c>
      <c r="L30" s="84">
        <f>'Copy &amp; Paste (MC)'!L$30</f>
        <v>0</v>
      </c>
      <c r="M30" s="84">
        <f>'Copy &amp; Paste (MC)'!M$30</f>
        <v>0</v>
      </c>
      <c r="N30" s="84">
        <f>'Copy &amp; Paste (MC)'!N$30</f>
        <v>0</v>
      </c>
      <c r="O30" s="84">
        <f>'Copy &amp; Paste (MC)'!O$30</f>
        <v>0</v>
      </c>
      <c r="P30" s="84">
        <f>'Copy &amp; Paste (MC)'!P$30</f>
        <v>0</v>
      </c>
      <c r="Q30" s="84">
        <f>'Copy &amp; Paste (MC)'!Q$30</f>
        <v>0</v>
      </c>
      <c r="R30" s="84">
        <f>'Copy &amp; Paste (MC)'!R$30</f>
        <v>0</v>
      </c>
      <c r="S30" s="84">
        <f>'Copy &amp; Paste (MC)'!S$30</f>
        <v>0</v>
      </c>
      <c r="T30" s="84">
        <f>'Copy &amp; Paste (MC)'!T$30</f>
        <v>0</v>
      </c>
      <c r="U30" s="84">
        <f>'Copy &amp; Paste (MC)'!U$30</f>
        <v>0</v>
      </c>
      <c r="V30" s="84">
        <f>'Copy &amp; Paste (MC)'!V$30</f>
        <v>0</v>
      </c>
      <c r="W30" s="84">
        <f>'Copy &amp; Paste (MC)'!W$30</f>
        <v>0</v>
      </c>
      <c r="X30" s="84">
        <f>'Copy &amp; Paste (MC)'!X$30</f>
        <v>0</v>
      </c>
      <c r="Y30" s="84">
        <f>'Copy &amp; Paste (MC)'!Y$30</f>
        <v>0</v>
      </c>
      <c r="Z30" s="84">
        <f>'Copy &amp; Paste (MC)'!Z$30</f>
        <v>0</v>
      </c>
      <c r="AA30" s="84">
        <f>'Copy &amp; Paste (MC)'!AA$30</f>
        <v>0</v>
      </c>
      <c r="AB30" s="84">
        <f>'Copy &amp; Paste (MC)'!AB$30</f>
        <v>0</v>
      </c>
      <c r="AC30" s="84">
        <f>'Copy &amp; Paste (MC)'!AC$30</f>
        <v>0</v>
      </c>
      <c r="AD30" s="84">
        <f>'Copy &amp; Paste (MC)'!AD$30</f>
        <v>0</v>
      </c>
      <c r="AE30" s="84">
        <f>'Copy &amp; Paste (MC)'!AE$30</f>
        <v>0</v>
      </c>
      <c r="AF30" s="84">
        <f>'Copy &amp; Paste (MC)'!AF$30</f>
        <v>0</v>
      </c>
      <c r="AG30" s="84">
        <f>'Copy &amp; Paste (MC)'!AG$30</f>
        <v>0</v>
      </c>
      <c r="AH30" s="84">
        <f>'Copy &amp; Paste (MC)'!AH$30</f>
        <v>0</v>
      </c>
      <c r="AI30" s="84">
        <f>'Copy &amp; Paste (MC)'!AI$30</f>
        <v>0</v>
      </c>
      <c r="AJ30" s="84">
        <f>'Copy &amp; Paste (MC)'!AJ$30</f>
        <v>0</v>
      </c>
      <c r="AK30" s="84">
        <f>'Copy &amp; Paste (MC)'!AK$30</f>
        <v>0</v>
      </c>
      <c r="AL30" s="84">
        <f>'Copy &amp; Paste (MC)'!AL$30</f>
        <v>0</v>
      </c>
      <c r="AM30" s="84">
        <f>'Copy &amp; Paste (MC)'!AM$30</f>
        <v>0</v>
      </c>
      <c r="AN30" s="84">
        <f>'Copy &amp; Paste (MC)'!AN$30</f>
        <v>0</v>
      </c>
      <c r="AO30" s="84">
        <f>'Copy &amp; Paste (MC)'!AO$30</f>
        <v>0</v>
      </c>
      <c r="AP30" s="84">
        <f>'Copy &amp; Paste (MC)'!AP$30</f>
        <v>0</v>
      </c>
      <c r="AQ30" s="84">
        <f>'Copy &amp; Paste (MC)'!AQ$30</f>
        <v>0</v>
      </c>
      <c r="AR30" s="84">
        <f>'Copy &amp; Paste (MC)'!AR$30</f>
        <v>0</v>
      </c>
      <c r="AS30" s="84">
        <f>'Copy &amp; Paste (MC)'!AS$30</f>
        <v>0</v>
      </c>
      <c r="AT30" s="84">
        <f>'Copy &amp; Paste (MC)'!AT$30</f>
        <v>0</v>
      </c>
      <c r="AU30" s="84">
        <f>'Copy &amp; Paste (MC)'!AU$30</f>
        <v>0</v>
      </c>
      <c r="AV30" s="84">
        <f>'Copy &amp; Paste (MC)'!AV$30</f>
        <v>0</v>
      </c>
      <c r="AW30" s="84">
        <f>'Copy &amp; Paste (MC)'!AW$30</f>
        <v>0</v>
      </c>
      <c r="AX30" s="84">
        <f>'Copy &amp; Paste (MC)'!AX$30</f>
        <v>0</v>
      </c>
      <c r="AY30" s="84">
        <f>'Copy &amp; Paste (MC)'!AY$30</f>
        <v>0</v>
      </c>
      <c r="AZ30" s="84">
        <f>'Copy &amp; Paste (MC)'!AZ$30</f>
        <v>0</v>
      </c>
      <c r="BA30" s="84">
        <f>'Copy &amp; Paste (MC)'!BA$30</f>
        <v>0</v>
      </c>
      <c r="BB30" s="84">
        <f>'Copy &amp; Paste (MC)'!BB$30</f>
        <v>0</v>
      </c>
      <c r="BC30" s="84">
        <f>'Copy &amp; Paste (MC)'!BC$30</f>
        <v>0</v>
      </c>
      <c r="BD30" s="84">
        <f>'Copy &amp; Paste (MC)'!BD$30</f>
        <v>0</v>
      </c>
      <c r="BE30" s="84">
        <f>'Copy &amp; Paste (MC)'!BE$30</f>
        <v>0</v>
      </c>
      <c r="BF30" s="84">
        <f>'Copy &amp; Paste (MC)'!BF$30</f>
        <v>0</v>
      </c>
      <c r="BG30" s="84">
        <f>'Copy &amp; Paste (MC)'!BG$30</f>
        <v>0</v>
      </c>
      <c r="BH30" s="84">
        <f>'Copy &amp; Paste (MC)'!BH$30</f>
        <v>0</v>
      </c>
      <c r="BI30" s="84">
        <f>'Copy &amp; Paste (MC)'!BI$30</f>
        <v>0</v>
      </c>
      <c r="BJ30" s="84">
        <f>'Copy &amp; Paste (MC)'!BJ$30</f>
        <v>0</v>
      </c>
      <c r="BK30" s="84">
        <f>'Copy &amp; Paste (MC)'!BK$30</f>
        <v>0</v>
      </c>
      <c r="BL30" s="84">
        <f>'Copy &amp; Paste (MC)'!BL$30</f>
        <v>0</v>
      </c>
    </row>
    <row r="31" spans="1:64" x14ac:dyDescent="0.35">
      <c r="A31" s="84" t="str">
        <f>'Copy &amp; Paste (MC)'!A$31</f>
        <v>Student 29</v>
      </c>
      <c r="B31" s="84">
        <f>'Copy &amp; Paste (MC)'!B$31</f>
        <v>0</v>
      </c>
      <c r="C31" s="84">
        <f>'Copy &amp; Paste (MC)'!C$31</f>
        <v>0</v>
      </c>
      <c r="D31" s="84">
        <f>'Copy &amp; Paste (MC)'!D$31</f>
        <v>0</v>
      </c>
      <c r="E31" s="84">
        <f>'Copy &amp; Paste (MC)'!E$31</f>
        <v>0</v>
      </c>
      <c r="F31" s="84">
        <f>'Copy &amp; Paste (MC)'!F$31</f>
        <v>0</v>
      </c>
      <c r="G31" s="84">
        <f>'Copy &amp; Paste (MC)'!G$31</f>
        <v>0</v>
      </c>
      <c r="H31" s="84">
        <f>'Copy &amp; Paste (MC)'!H$31</f>
        <v>0</v>
      </c>
      <c r="I31" s="84">
        <f>'Copy &amp; Paste (MC)'!I$31</f>
        <v>0</v>
      </c>
      <c r="J31" s="84">
        <f>'Copy &amp; Paste (MC)'!J$31</f>
        <v>0</v>
      </c>
      <c r="K31" s="84">
        <f>'Copy &amp; Paste (MC)'!K$31</f>
        <v>0</v>
      </c>
      <c r="L31" s="84">
        <f>'Copy &amp; Paste (MC)'!L$31</f>
        <v>0</v>
      </c>
      <c r="M31" s="84">
        <f>'Copy &amp; Paste (MC)'!M$31</f>
        <v>0</v>
      </c>
      <c r="N31" s="84">
        <f>'Copy &amp; Paste (MC)'!N$31</f>
        <v>0</v>
      </c>
      <c r="O31" s="84">
        <f>'Copy &amp; Paste (MC)'!O$31</f>
        <v>0</v>
      </c>
      <c r="P31" s="84">
        <f>'Copy &amp; Paste (MC)'!P$31</f>
        <v>0</v>
      </c>
      <c r="Q31" s="84">
        <f>'Copy &amp; Paste (MC)'!Q$31</f>
        <v>0</v>
      </c>
      <c r="R31" s="84">
        <f>'Copy &amp; Paste (MC)'!R$31</f>
        <v>0</v>
      </c>
      <c r="S31" s="84">
        <f>'Copy &amp; Paste (MC)'!S$31</f>
        <v>0</v>
      </c>
      <c r="T31" s="84">
        <f>'Copy &amp; Paste (MC)'!T$31</f>
        <v>0</v>
      </c>
      <c r="U31" s="84">
        <f>'Copy &amp; Paste (MC)'!U$31</f>
        <v>0</v>
      </c>
      <c r="V31" s="84">
        <f>'Copy &amp; Paste (MC)'!V$31</f>
        <v>0</v>
      </c>
      <c r="W31" s="84">
        <f>'Copy &amp; Paste (MC)'!W$31</f>
        <v>0</v>
      </c>
      <c r="X31" s="84">
        <f>'Copy &amp; Paste (MC)'!X$31</f>
        <v>0</v>
      </c>
      <c r="Y31" s="84">
        <f>'Copy &amp; Paste (MC)'!Y$31</f>
        <v>0</v>
      </c>
      <c r="Z31" s="84">
        <f>'Copy &amp; Paste (MC)'!Z$31</f>
        <v>0</v>
      </c>
      <c r="AA31" s="84">
        <f>'Copy &amp; Paste (MC)'!AA$31</f>
        <v>0</v>
      </c>
      <c r="AB31" s="84">
        <f>'Copy &amp; Paste (MC)'!AB$31</f>
        <v>0</v>
      </c>
      <c r="AC31" s="84">
        <f>'Copy &amp; Paste (MC)'!AC$31</f>
        <v>0</v>
      </c>
      <c r="AD31" s="84">
        <f>'Copy &amp; Paste (MC)'!AD$31</f>
        <v>0</v>
      </c>
      <c r="AE31" s="84">
        <f>'Copy &amp; Paste (MC)'!AE$31</f>
        <v>0</v>
      </c>
      <c r="AF31" s="84">
        <f>'Copy &amp; Paste (MC)'!AF$31</f>
        <v>0</v>
      </c>
      <c r="AG31" s="84">
        <f>'Copy &amp; Paste (MC)'!AG$31</f>
        <v>0</v>
      </c>
      <c r="AH31" s="84">
        <f>'Copy &amp; Paste (MC)'!AH$31</f>
        <v>0</v>
      </c>
      <c r="AI31" s="84">
        <f>'Copy &amp; Paste (MC)'!AI$31</f>
        <v>0</v>
      </c>
      <c r="AJ31" s="84">
        <f>'Copy &amp; Paste (MC)'!AJ$31</f>
        <v>0</v>
      </c>
      <c r="AK31" s="84">
        <f>'Copy &amp; Paste (MC)'!AK$31</f>
        <v>0</v>
      </c>
      <c r="AL31" s="84">
        <f>'Copy &amp; Paste (MC)'!AL$31</f>
        <v>0</v>
      </c>
      <c r="AM31" s="84">
        <f>'Copy &amp; Paste (MC)'!AM$31</f>
        <v>0</v>
      </c>
      <c r="AN31" s="84">
        <f>'Copy &amp; Paste (MC)'!AN$31</f>
        <v>0</v>
      </c>
      <c r="AO31" s="84">
        <f>'Copy &amp; Paste (MC)'!AO$31</f>
        <v>0</v>
      </c>
      <c r="AP31" s="84">
        <f>'Copy &amp; Paste (MC)'!AP$31</f>
        <v>0</v>
      </c>
      <c r="AQ31" s="84">
        <f>'Copy &amp; Paste (MC)'!AQ$31</f>
        <v>0</v>
      </c>
      <c r="AR31" s="84">
        <f>'Copy &amp; Paste (MC)'!AR$31</f>
        <v>0</v>
      </c>
      <c r="AS31" s="84">
        <f>'Copy &amp; Paste (MC)'!AS$31</f>
        <v>0</v>
      </c>
      <c r="AT31" s="84">
        <f>'Copy &amp; Paste (MC)'!AT$31</f>
        <v>0</v>
      </c>
      <c r="AU31" s="84">
        <f>'Copy &amp; Paste (MC)'!AU$31</f>
        <v>0</v>
      </c>
      <c r="AV31" s="84">
        <f>'Copy &amp; Paste (MC)'!AV$31</f>
        <v>0</v>
      </c>
      <c r="AW31" s="84">
        <f>'Copy &amp; Paste (MC)'!AW$31</f>
        <v>0</v>
      </c>
      <c r="AX31" s="84">
        <f>'Copy &amp; Paste (MC)'!AX$31</f>
        <v>0</v>
      </c>
      <c r="AY31" s="84">
        <f>'Copy &amp; Paste (MC)'!AY$31</f>
        <v>0</v>
      </c>
      <c r="AZ31" s="84">
        <f>'Copy &amp; Paste (MC)'!AZ$31</f>
        <v>0</v>
      </c>
      <c r="BA31" s="84">
        <f>'Copy &amp; Paste (MC)'!BA$31</f>
        <v>0</v>
      </c>
      <c r="BB31" s="84">
        <f>'Copy &amp; Paste (MC)'!BB$31</f>
        <v>0</v>
      </c>
      <c r="BC31" s="84">
        <f>'Copy &amp; Paste (MC)'!BC$31</f>
        <v>0</v>
      </c>
      <c r="BD31" s="84">
        <f>'Copy &amp; Paste (MC)'!BD$31</f>
        <v>0</v>
      </c>
      <c r="BE31" s="84">
        <f>'Copy &amp; Paste (MC)'!BE$31</f>
        <v>0</v>
      </c>
      <c r="BF31" s="84">
        <f>'Copy &amp; Paste (MC)'!BF$31</f>
        <v>0</v>
      </c>
      <c r="BG31" s="84">
        <f>'Copy &amp; Paste (MC)'!BG$31</f>
        <v>0</v>
      </c>
      <c r="BH31" s="84">
        <f>'Copy &amp; Paste (MC)'!BH$31</f>
        <v>0</v>
      </c>
      <c r="BI31" s="84">
        <f>'Copy &amp; Paste (MC)'!BI$31</f>
        <v>0</v>
      </c>
      <c r="BJ31" s="84">
        <f>'Copy &amp; Paste (MC)'!BJ$31</f>
        <v>0</v>
      </c>
      <c r="BK31" s="84">
        <f>'Copy &amp; Paste (MC)'!BK$31</f>
        <v>0</v>
      </c>
      <c r="BL31" s="84">
        <f>'Copy &amp; Paste (MC)'!BL$31</f>
        <v>0</v>
      </c>
    </row>
    <row r="32" spans="1:64" x14ac:dyDescent="0.35">
      <c r="A32" s="84" t="str">
        <f>'Copy &amp; Paste (MC)'!A$32</f>
        <v>Student 30</v>
      </c>
      <c r="B32" s="84">
        <f>'Copy &amp; Paste (MC)'!B$32</f>
        <v>0</v>
      </c>
      <c r="C32" s="84">
        <f>'Copy &amp; Paste (MC)'!C$32</f>
        <v>0</v>
      </c>
      <c r="D32" s="84">
        <f>'Copy &amp; Paste (MC)'!D$32</f>
        <v>0</v>
      </c>
      <c r="E32" s="84">
        <f>'Copy &amp; Paste (MC)'!E$32</f>
        <v>0</v>
      </c>
      <c r="F32" s="84">
        <f>'Copy &amp; Paste (MC)'!F$32</f>
        <v>0</v>
      </c>
      <c r="G32" s="84">
        <f>'Copy &amp; Paste (MC)'!G$32</f>
        <v>0</v>
      </c>
      <c r="H32" s="84">
        <f>'Copy &amp; Paste (MC)'!H$32</f>
        <v>0</v>
      </c>
      <c r="I32" s="84">
        <f>'Copy &amp; Paste (MC)'!I$32</f>
        <v>0</v>
      </c>
      <c r="J32" s="84">
        <f>'Copy &amp; Paste (MC)'!J$32</f>
        <v>0</v>
      </c>
      <c r="K32" s="84">
        <f>'Copy &amp; Paste (MC)'!K$32</f>
        <v>0</v>
      </c>
      <c r="L32" s="84">
        <f>'Copy &amp; Paste (MC)'!L$32</f>
        <v>0</v>
      </c>
      <c r="M32" s="84">
        <f>'Copy &amp; Paste (MC)'!M$32</f>
        <v>0</v>
      </c>
      <c r="N32" s="84">
        <f>'Copy &amp; Paste (MC)'!N$32</f>
        <v>0</v>
      </c>
      <c r="O32" s="84">
        <f>'Copy &amp; Paste (MC)'!O$32</f>
        <v>0</v>
      </c>
      <c r="P32" s="84">
        <f>'Copy &amp; Paste (MC)'!P$32</f>
        <v>0</v>
      </c>
      <c r="Q32" s="84">
        <f>'Copy &amp; Paste (MC)'!Q$32</f>
        <v>0</v>
      </c>
      <c r="R32" s="84">
        <f>'Copy &amp; Paste (MC)'!R$32</f>
        <v>0</v>
      </c>
      <c r="S32" s="84">
        <f>'Copy &amp; Paste (MC)'!S$32</f>
        <v>0</v>
      </c>
      <c r="T32" s="84">
        <f>'Copy &amp; Paste (MC)'!T$32</f>
        <v>0</v>
      </c>
      <c r="U32" s="84">
        <f>'Copy &amp; Paste (MC)'!U$32</f>
        <v>0</v>
      </c>
      <c r="V32" s="84">
        <f>'Copy &amp; Paste (MC)'!V$32</f>
        <v>0</v>
      </c>
      <c r="W32" s="84">
        <f>'Copy &amp; Paste (MC)'!W$32</f>
        <v>0</v>
      </c>
      <c r="X32" s="84">
        <f>'Copy &amp; Paste (MC)'!X$32</f>
        <v>0</v>
      </c>
      <c r="Y32" s="84">
        <f>'Copy &amp; Paste (MC)'!Y$32</f>
        <v>0</v>
      </c>
      <c r="Z32" s="84">
        <f>'Copy &amp; Paste (MC)'!Z$32</f>
        <v>0</v>
      </c>
      <c r="AA32" s="84">
        <f>'Copy &amp; Paste (MC)'!AA$32</f>
        <v>0</v>
      </c>
      <c r="AB32" s="84">
        <f>'Copy &amp; Paste (MC)'!AB$32</f>
        <v>0</v>
      </c>
      <c r="AC32" s="84">
        <f>'Copy &amp; Paste (MC)'!AC$32</f>
        <v>0</v>
      </c>
      <c r="AD32" s="84">
        <f>'Copy &amp; Paste (MC)'!AD$32</f>
        <v>0</v>
      </c>
      <c r="AE32" s="84">
        <f>'Copy &amp; Paste (MC)'!AE$32</f>
        <v>0</v>
      </c>
      <c r="AF32" s="84">
        <f>'Copy &amp; Paste (MC)'!AF$32</f>
        <v>0</v>
      </c>
      <c r="AG32" s="84">
        <f>'Copy &amp; Paste (MC)'!AG$32</f>
        <v>0</v>
      </c>
      <c r="AH32" s="84">
        <f>'Copy &amp; Paste (MC)'!AH$32</f>
        <v>0</v>
      </c>
      <c r="AI32" s="84">
        <f>'Copy &amp; Paste (MC)'!AI$32</f>
        <v>0</v>
      </c>
      <c r="AJ32" s="84">
        <f>'Copy &amp; Paste (MC)'!AJ$32</f>
        <v>0</v>
      </c>
      <c r="AK32" s="84">
        <f>'Copy &amp; Paste (MC)'!AK$32</f>
        <v>0</v>
      </c>
      <c r="AL32" s="84">
        <f>'Copy &amp; Paste (MC)'!AL$32</f>
        <v>0</v>
      </c>
      <c r="AM32" s="84">
        <f>'Copy &amp; Paste (MC)'!AM$32</f>
        <v>0</v>
      </c>
      <c r="AN32" s="84">
        <f>'Copy &amp; Paste (MC)'!AN$32</f>
        <v>0</v>
      </c>
      <c r="AO32" s="84">
        <f>'Copy &amp; Paste (MC)'!AO$32</f>
        <v>0</v>
      </c>
      <c r="AP32" s="84">
        <f>'Copy &amp; Paste (MC)'!AP$32</f>
        <v>0</v>
      </c>
      <c r="AQ32" s="84">
        <f>'Copy &amp; Paste (MC)'!AQ$32</f>
        <v>0</v>
      </c>
      <c r="AR32" s="84">
        <f>'Copy &amp; Paste (MC)'!AR$32</f>
        <v>0</v>
      </c>
      <c r="AS32" s="84">
        <f>'Copy &amp; Paste (MC)'!AS$32</f>
        <v>0</v>
      </c>
      <c r="AT32" s="84">
        <f>'Copy &amp; Paste (MC)'!AT$32</f>
        <v>0</v>
      </c>
      <c r="AU32" s="84">
        <f>'Copy &amp; Paste (MC)'!AU$32</f>
        <v>0</v>
      </c>
      <c r="AV32" s="84">
        <f>'Copy &amp; Paste (MC)'!AV$32</f>
        <v>0</v>
      </c>
      <c r="AW32" s="84">
        <f>'Copy &amp; Paste (MC)'!AW$32</f>
        <v>0</v>
      </c>
      <c r="AX32" s="84">
        <f>'Copy &amp; Paste (MC)'!AX$32</f>
        <v>0</v>
      </c>
      <c r="AY32" s="84">
        <f>'Copy &amp; Paste (MC)'!AY$32</f>
        <v>0</v>
      </c>
      <c r="AZ32" s="84">
        <f>'Copy &amp; Paste (MC)'!AZ$32</f>
        <v>0</v>
      </c>
      <c r="BA32" s="84">
        <f>'Copy &amp; Paste (MC)'!BA$32</f>
        <v>0</v>
      </c>
      <c r="BB32" s="84">
        <f>'Copy &amp; Paste (MC)'!BB$32</f>
        <v>0</v>
      </c>
      <c r="BC32" s="84">
        <f>'Copy &amp; Paste (MC)'!BC$32</f>
        <v>0</v>
      </c>
      <c r="BD32" s="84">
        <f>'Copy &amp; Paste (MC)'!BD$32</f>
        <v>0</v>
      </c>
      <c r="BE32" s="84">
        <f>'Copy &amp; Paste (MC)'!BE$32</f>
        <v>0</v>
      </c>
      <c r="BF32" s="84">
        <f>'Copy &amp; Paste (MC)'!BF$32</f>
        <v>0</v>
      </c>
      <c r="BG32" s="84">
        <f>'Copy &amp; Paste (MC)'!BG$32</f>
        <v>0</v>
      </c>
      <c r="BH32" s="84">
        <f>'Copy &amp; Paste (MC)'!BH$32</f>
        <v>0</v>
      </c>
      <c r="BI32" s="84">
        <f>'Copy &amp; Paste (MC)'!BI$32</f>
        <v>0</v>
      </c>
      <c r="BJ32" s="84">
        <f>'Copy &amp; Paste (MC)'!BJ$32</f>
        <v>0</v>
      </c>
      <c r="BK32" s="84">
        <f>'Copy &amp; Paste (MC)'!BK$32</f>
        <v>0</v>
      </c>
      <c r="BL32" s="84">
        <f>'Copy &amp; Paste (MC)'!BL$32</f>
        <v>0</v>
      </c>
    </row>
    <row r="33" spans="1:64" x14ac:dyDescent="0.35">
      <c r="A33" s="84" t="str">
        <f>'Copy &amp; Paste (MC)'!A$33</f>
        <v>Student 31</v>
      </c>
      <c r="B33" s="84">
        <f>'Copy &amp; Paste (MC)'!B$33</f>
        <v>0</v>
      </c>
      <c r="C33" s="84">
        <f>'Copy &amp; Paste (MC)'!C$33</f>
        <v>0</v>
      </c>
      <c r="D33" s="84">
        <f>'Copy &amp; Paste (MC)'!D$33</f>
        <v>0</v>
      </c>
      <c r="E33" s="84">
        <f>'Copy &amp; Paste (MC)'!E$33</f>
        <v>0</v>
      </c>
      <c r="F33" s="84">
        <f>'Copy &amp; Paste (MC)'!F$33</f>
        <v>0</v>
      </c>
      <c r="G33" s="84">
        <f>'Copy &amp; Paste (MC)'!G$33</f>
        <v>0</v>
      </c>
      <c r="H33" s="84">
        <f>'Copy &amp; Paste (MC)'!H$33</f>
        <v>0</v>
      </c>
      <c r="I33" s="84">
        <f>'Copy &amp; Paste (MC)'!I$33</f>
        <v>0</v>
      </c>
      <c r="J33" s="84">
        <f>'Copy &amp; Paste (MC)'!J$33</f>
        <v>0</v>
      </c>
      <c r="K33" s="84">
        <f>'Copy &amp; Paste (MC)'!K$33</f>
        <v>0</v>
      </c>
      <c r="L33" s="84">
        <f>'Copy &amp; Paste (MC)'!L$33</f>
        <v>0</v>
      </c>
      <c r="M33" s="84">
        <f>'Copy &amp; Paste (MC)'!M$33</f>
        <v>0</v>
      </c>
      <c r="N33" s="84">
        <f>'Copy &amp; Paste (MC)'!N$33</f>
        <v>0</v>
      </c>
      <c r="O33" s="84">
        <f>'Copy &amp; Paste (MC)'!O$33</f>
        <v>0</v>
      </c>
      <c r="P33" s="84">
        <f>'Copy &amp; Paste (MC)'!P$33</f>
        <v>0</v>
      </c>
      <c r="Q33" s="84">
        <f>'Copy &amp; Paste (MC)'!Q$33</f>
        <v>0</v>
      </c>
      <c r="R33" s="84">
        <f>'Copy &amp; Paste (MC)'!R$33</f>
        <v>0</v>
      </c>
      <c r="S33" s="84">
        <f>'Copy &amp; Paste (MC)'!S$33</f>
        <v>0</v>
      </c>
      <c r="T33" s="84">
        <f>'Copy &amp; Paste (MC)'!T$33</f>
        <v>0</v>
      </c>
      <c r="U33" s="84">
        <f>'Copy &amp; Paste (MC)'!U$33</f>
        <v>0</v>
      </c>
      <c r="V33" s="84">
        <f>'Copy &amp; Paste (MC)'!V$33</f>
        <v>0</v>
      </c>
      <c r="W33" s="84">
        <f>'Copy &amp; Paste (MC)'!W$33</f>
        <v>0</v>
      </c>
      <c r="X33" s="84">
        <f>'Copy &amp; Paste (MC)'!X$33</f>
        <v>0</v>
      </c>
      <c r="Y33" s="84">
        <f>'Copy &amp; Paste (MC)'!Y$33</f>
        <v>0</v>
      </c>
      <c r="Z33" s="84">
        <f>'Copy &amp; Paste (MC)'!Z$33</f>
        <v>0</v>
      </c>
      <c r="AA33" s="84">
        <f>'Copy &amp; Paste (MC)'!AA$33</f>
        <v>0</v>
      </c>
      <c r="AB33" s="84">
        <f>'Copy &amp; Paste (MC)'!AB$33</f>
        <v>0</v>
      </c>
      <c r="AC33" s="84">
        <f>'Copy &amp; Paste (MC)'!AC$33</f>
        <v>0</v>
      </c>
      <c r="AD33" s="84">
        <f>'Copy &amp; Paste (MC)'!AD$33</f>
        <v>0</v>
      </c>
      <c r="AE33" s="84">
        <f>'Copy &amp; Paste (MC)'!AE$33</f>
        <v>0</v>
      </c>
      <c r="AF33" s="84">
        <f>'Copy &amp; Paste (MC)'!AF$33</f>
        <v>0</v>
      </c>
      <c r="AG33" s="84">
        <f>'Copy &amp; Paste (MC)'!AG$33</f>
        <v>0</v>
      </c>
      <c r="AH33" s="84">
        <f>'Copy &amp; Paste (MC)'!AH$33</f>
        <v>0</v>
      </c>
      <c r="AI33" s="84">
        <f>'Copy &amp; Paste (MC)'!AI$33</f>
        <v>0</v>
      </c>
      <c r="AJ33" s="84">
        <f>'Copy &amp; Paste (MC)'!AJ$33</f>
        <v>0</v>
      </c>
      <c r="AK33" s="84">
        <f>'Copy &amp; Paste (MC)'!AK$33</f>
        <v>0</v>
      </c>
      <c r="AL33" s="84">
        <f>'Copy &amp; Paste (MC)'!AL$33</f>
        <v>0</v>
      </c>
      <c r="AM33" s="84">
        <f>'Copy &amp; Paste (MC)'!AM$33</f>
        <v>0</v>
      </c>
      <c r="AN33" s="84">
        <f>'Copy &amp; Paste (MC)'!AN$33</f>
        <v>0</v>
      </c>
      <c r="AO33" s="84">
        <f>'Copy &amp; Paste (MC)'!AO$33</f>
        <v>0</v>
      </c>
      <c r="AP33" s="84">
        <f>'Copy &amp; Paste (MC)'!AP$33</f>
        <v>0</v>
      </c>
      <c r="AQ33" s="84">
        <f>'Copy &amp; Paste (MC)'!AQ$33</f>
        <v>0</v>
      </c>
      <c r="AR33" s="84">
        <f>'Copy &amp; Paste (MC)'!AR$33</f>
        <v>0</v>
      </c>
      <c r="AS33" s="84">
        <f>'Copy &amp; Paste (MC)'!AS$33</f>
        <v>0</v>
      </c>
      <c r="AT33" s="84">
        <f>'Copy &amp; Paste (MC)'!AT$33</f>
        <v>0</v>
      </c>
      <c r="AU33" s="84">
        <f>'Copy &amp; Paste (MC)'!AU$33</f>
        <v>0</v>
      </c>
      <c r="AV33" s="84">
        <f>'Copy &amp; Paste (MC)'!AV$33</f>
        <v>0</v>
      </c>
      <c r="AW33" s="84">
        <f>'Copy &amp; Paste (MC)'!AW$33</f>
        <v>0</v>
      </c>
      <c r="AX33" s="84">
        <f>'Copy &amp; Paste (MC)'!AX$33</f>
        <v>0</v>
      </c>
      <c r="AY33" s="84">
        <f>'Copy &amp; Paste (MC)'!AY$33</f>
        <v>0</v>
      </c>
      <c r="AZ33" s="84">
        <f>'Copy &amp; Paste (MC)'!AZ$33</f>
        <v>0</v>
      </c>
      <c r="BA33" s="84">
        <f>'Copy &amp; Paste (MC)'!BA$33</f>
        <v>0</v>
      </c>
      <c r="BB33" s="84">
        <f>'Copy &amp; Paste (MC)'!BB$33</f>
        <v>0</v>
      </c>
      <c r="BC33" s="84">
        <f>'Copy &amp; Paste (MC)'!BC$33</f>
        <v>0</v>
      </c>
      <c r="BD33" s="84">
        <f>'Copy &amp; Paste (MC)'!BD$33</f>
        <v>0</v>
      </c>
      <c r="BE33" s="84">
        <f>'Copy &amp; Paste (MC)'!BE$33</f>
        <v>0</v>
      </c>
      <c r="BF33" s="84">
        <f>'Copy &amp; Paste (MC)'!BF$33</f>
        <v>0</v>
      </c>
      <c r="BG33" s="84">
        <f>'Copy &amp; Paste (MC)'!BG$33</f>
        <v>0</v>
      </c>
      <c r="BH33" s="84">
        <f>'Copy &amp; Paste (MC)'!BH$33</f>
        <v>0</v>
      </c>
      <c r="BI33" s="84">
        <f>'Copy &amp; Paste (MC)'!BI$33</f>
        <v>0</v>
      </c>
      <c r="BJ33" s="84">
        <f>'Copy &amp; Paste (MC)'!BJ$33</f>
        <v>0</v>
      </c>
      <c r="BK33" s="84">
        <f>'Copy &amp; Paste (MC)'!BK$33</f>
        <v>0</v>
      </c>
      <c r="BL33" s="84">
        <f>'Copy &amp; Paste (MC)'!BL$33</f>
        <v>0</v>
      </c>
    </row>
    <row r="34" spans="1:64" x14ac:dyDescent="0.35">
      <c r="A34" s="84" t="str">
        <f>'Copy &amp; Paste (MC)'!A$34</f>
        <v>Student 32</v>
      </c>
      <c r="B34" s="84">
        <f>'Copy &amp; Paste (MC)'!B$34</f>
        <v>0</v>
      </c>
      <c r="C34" s="84">
        <f>'Copy &amp; Paste (MC)'!C$34</f>
        <v>0</v>
      </c>
      <c r="D34" s="84">
        <f>'Copy &amp; Paste (MC)'!D$34</f>
        <v>0</v>
      </c>
      <c r="E34" s="84">
        <f>'Copy &amp; Paste (MC)'!E$34</f>
        <v>0</v>
      </c>
      <c r="F34" s="84">
        <f>'Copy &amp; Paste (MC)'!F$34</f>
        <v>0</v>
      </c>
      <c r="G34" s="84">
        <f>'Copy &amp; Paste (MC)'!G$34</f>
        <v>0</v>
      </c>
      <c r="H34" s="84">
        <f>'Copy &amp; Paste (MC)'!H$34</f>
        <v>0</v>
      </c>
      <c r="I34" s="84">
        <f>'Copy &amp; Paste (MC)'!I$34</f>
        <v>0</v>
      </c>
      <c r="J34" s="84">
        <f>'Copy &amp; Paste (MC)'!J$34</f>
        <v>0</v>
      </c>
      <c r="K34" s="84">
        <f>'Copy &amp; Paste (MC)'!K$34</f>
        <v>0</v>
      </c>
      <c r="L34" s="84">
        <f>'Copy &amp; Paste (MC)'!L$34</f>
        <v>0</v>
      </c>
      <c r="M34" s="84">
        <f>'Copy &amp; Paste (MC)'!M$34</f>
        <v>0</v>
      </c>
      <c r="N34" s="84">
        <f>'Copy &amp; Paste (MC)'!N$34</f>
        <v>0</v>
      </c>
      <c r="O34" s="84">
        <f>'Copy &amp; Paste (MC)'!O$34</f>
        <v>0</v>
      </c>
      <c r="P34" s="84">
        <f>'Copy &amp; Paste (MC)'!P$34</f>
        <v>0</v>
      </c>
      <c r="Q34" s="84">
        <f>'Copy &amp; Paste (MC)'!Q$34</f>
        <v>0</v>
      </c>
      <c r="R34" s="84">
        <f>'Copy &amp; Paste (MC)'!R$34</f>
        <v>0</v>
      </c>
      <c r="S34" s="84">
        <f>'Copy &amp; Paste (MC)'!S$34</f>
        <v>0</v>
      </c>
      <c r="T34" s="84">
        <f>'Copy &amp; Paste (MC)'!T$34</f>
        <v>0</v>
      </c>
      <c r="U34" s="84">
        <f>'Copy &amp; Paste (MC)'!U$34</f>
        <v>0</v>
      </c>
      <c r="V34" s="84">
        <f>'Copy &amp; Paste (MC)'!V$34</f>
        <v>0</v>
      </c>
      <c r="W34" s="84">
        <f>'Copy &amp; Paste (MC)'!W$34</f>
        <v>0</v>
      </c>
      <c r="X34" s="84">
        <f>'Copy &amp; Paste (MC)'!X$34</f>
        <v>0</v>
      </c>
      <c r="Y34" s="84">
        <f>'Copy &amp; Paste (MC)'!Y$34</f>
        <v>0</v>
      </c>
      <c r="Z34" s="84">
        <f>'Copy &amp; Paste (MC)'!Z$34</f>
        <v>0</v>
      </c>
      <c r="AA34" s="84">
        <f>'Copy &amp; Paste (MC)'!AA$34</f>
        <v>0</v>
      </c>
      <c r="AB34" s="84">
        <f>'Copy &amp; Paste (MC)'!AB$34</f>
        <v>0</v>
      </c>
      <c r="AC34" s="84">
        <f>'Copy &amp; Paste (MC)'!AC$34</f>
        <v>0</v>
      </c>
      <c r="AD34" s="84">
        <f>'Copy &amp; Paste (MC)'!AD$34</f>
        <v>0</v>
      </c>
      <c r="AE34" s="84">
        <f>'Copy &amp; Paste (MC)'!AE$34</f>
        <v>0</v>
      </c>
      <c r="AF34" s="84">
        <f>'Copy &amp; Paste (MC)'!AF$34</f>
        <v>0</v>
      </c>
      <c r="AG34" s="84">
        <f>'Copy &amp; Paste (MC)'!AG$34</f>
        <v>0</v>
      </c>
      <c r="AH34" s="84">
        <f>'Copy &amp; Paste (MC)'!AH$34</f>
        <v>0</v>
      </c>
      <c r="AI34" s="84">
        <f>'Copy &amp; Paste (MC)'!AI$34</f>
        <v>0</v>
      </c>
      <c r="AJ34" s="84">
        <f>'Copy &amp; Paste (MC)'!AJ$34</f>
        <v>0</v>
      </c>
      <c r="AK34" s="84">
        <f>'Copy &amp; Paste (MC)'!AK$34</f>
        <v>0</v>
      </c>
      <c r="AL34" s="84">
        <f>'Copy &amp; Paste (MC)'!AL$34</f>
        <v>0</v>
      </c>
      <c r="AM34" s="84">
        <f>'Copy &amp; Paste (MC)'!AM$34</f>
        <v>0</v>
      </c>
      <c r="AN34" s="84">
        <f>'Copy &amp; Paste (MC)'!AN$34</f>
        <v>0</v>
      </c>
      <c r="AO34" s="84">
        <f>'Copy &amp; Paste (MC)'!AO$34</f>
        <v>0</v>
      </c>
      <c r="AP34" s="84">
        <f>'Copy &amp; Paste (MC)'!AP$34</f>
        <v>0</v>
      </c>
      <c r="AQ34" s="84">
        <f>'Copy &amp; Paste (MC)'!AQ$34</f>
        <v>0</v>
      </c>
      <c r="AR34" s="84">
        <f>'Copy &amp; Paste (MC)'!AR$34</f>
        <v>0</v>
      </c>
      <c r="AS34" s="84">
        <f>'Copy &amp; Paste (MC)'!AS$34</f>
        <v>0</v>
      </c>
      <c r="AT34" s="84">
        <f>'Copy &amp; Paste (MC)'!AT$34</f>
        <v>0</v>
      </c>
      <c r="AU34" s="84">
        <f>'Copy &amp; Paste (MC)'!AU$34</f>
        <v>0</v>
      </c>
      <c r="AV34" s="84">
        <f>'Copy &amp; Paste (MC)'!AV$34</f>
        <v>0</v>
      </c>
      <c r="AW34" s="84">
        <f>'Copy &amp; Paste (MC)'!AW$34</f>
        <v>0</v>
      </c>
      <c r="AX34" s="84">
        <f>'Copy &amp; Paste (MC)'!AX$34</f>
        <v>0</v>
      </c>
      <c r="AY34" s="84">
        <f>'Copy &amp; Paste (MC)'!AY$34</f>
        <v>0</v>
      </c>
      <c r="AZ34" s="84">
        <f>'Copy &amp; Paste (MC)'!AZ$34</f>
        <v>0</v>
      </c>
      <c r="BA34" s="84">
        <f>'Copy &amp; Paste (MC)'!BA$34</f>
        <v>0</v>
      </c>
      <c r="BB34" s="84">
        <f>'Copy &amp; Paste (MC)'!BB$34</f>
        <v>0</v>
      </c>
      <c r="BC34" s="84">
        <f>'Copy &amp; Paste (MC)'!BC$34</f>
        <v>0</v>
      </c>
      <c r="BD34" s="84">
        <f>'Copy &amp; Paste (MC)'!BD$34</f>
        <v>0</v>
      </c>
      <c r="BE34" s="84">
        <f>'Copy &amp; Paste (MC)'!BE$34</f>
        <v>0</v>
      </c>
      <c r="BF34" s="84">
        <f>'Copy &amp; Paste (MC)'!BF$34</f>
        <v>0</v>
      </c>
      <c r="BG34" s="84">
        <f>'Copy &amp; Paste (MC)'!BG$34</f>
        <v>0</v>
      </c>
      <c r="BH34" s="84">
        <f>'Copy &amp; Paste (MC)'!BH$34</f>
        <v>0</v>
      </c>
      <c r="BI34" s="84">
        <f>'Copy &amp; Paste (MC)'!BI$34</f>
        <v>0</v>
      </c>
      <c r="BJ34" s="84">
        <f>'Copy &amp; Paste (MC)'!BJ$34</f>
        <v>0</v>
      </c>
      <c r="BK34" s="84">
        <f>'Copy &amp; Paste (MC)'!BK$34</f>
        <v>0</v>
      </c>
      <c r="BL34" s="84">
        <f>'Copy &amp; Paste (MC)'!BL$34</f>
        <v>0</v>
      </c>
    </row>
    <row r="35" spans="1:64" x14ac:dyDescent="0.35">
      <c r="A35" s="84" t="str">
        <f>'Copy &amp; Paste (MC)'!A$35</f>
        <v>Student 33</v>
      </c>
      <c r="B35" s="84">
        <f>'Copy &amp; Paste (MC)'!B$35</f>
        <v>0</v>
      </c>
      <c r="C35" s="84">
        <f>'Copy &amp; Paste (MC)'!C$35</f>
        <v>0</v>
      </c>
      <c r="D35" s="84">
        <f>'Copy &amp; Paste (MC)'!D$35</f>
        <v>0</v>
      </c>
      <c r="E35" s="84">
        <f>'Copy &amp; Paste (MC)'!E$35</f>
        <v>0</v>
      </c>
      <c r="F35" s="84">
        <f>'Copy &amp; Paste (MC)'!F$35</f>
        <v>0</v>
      </c>
      <c r="G35" s="84">
        <f>'Copy &amp; Paste (MC)'!G$35</f>
        <v>0</v>
      </c>
      <c r="H35" s="84">
        <f>'Copy &amp; Paste (MC)'!H$35</f>
        <v>0</v>
      </c>
      <c r="I35" s="84">
        <f>'Copy &amp; Paste (MC)'!I$35</f>
        <v>0</v>
      </c>
      <c r="J35" s="84">
        <f>'Copy &amp; Paste (MC)'!J$35</f>
        <v>0</v>
      </c>
      <c r="K35" s="84">
        <f>'Copy &amp; Paste (MC)'!K$35</f>
        <v>0</v>
      </c>
      <c r="L35" s="84">
        <f>'Copy &amp; Paste (MC)'!L$35</f>
        <v>0</v>
      </c>
      <c r="M35" s="84">
        <f>'Copy &amp; Paste (MC)'!M$35</f>
        <v>0</v>
      </c>
      <c r="N35" s="84">
        <f>'Copy &amp; Paste (MC)'!N$35</f>
        <v>0</v>
      </c>
      <c r="O35" s="84">
        <f>'Copy &amp; Paste (MC)'!O$35</f>
        <v>0</v>
      </c>
      <c r="P35" s="84">
        <f>'Copy &amp; Paste (MC)'!P$35</f>
        <v>0</v>
      </c>
      <c r="Q35" s="84">
        <f>'Copy &amp; Paste (MC)'!Q$35</f>
        <v>0</v>
      </c>
      <c r="R35" s="84">
        <f>'Copy &amp; Paste (MC)'!R$35</f>
        <v>0</v>
      </c>
      <c r="S35" s="84">
        <f>'Copy &amp; Paste (MC)'!S$35</f>
        <v>0</v>
      </c>
      <c r="T35" s="84">
        <f>'Copy &amp; Paste (MC)'!T$35</f>
        <v>0</v>
      </c>
      <c r="U35" s="84">
        <f>'Copy &amp; Paste (MC)'!U$35</f>
        <v>0</v>
      </c>
      <c r="V35" s="84">
        <f>'Copy &amp; Paste (MC)'!V$35</f>
        <v>0</v>
      </c>
      <c r="W35" s="84">
        <f>'Copy &amp; Paste (MC)'!W$35</f>
        <v>0</v>
      </c>
      <c r="X35" s="84">
        <f>'Copy &amp; Paste (MC)'!X$35</f>
        <v>0</v>
      </c>
      <c r="Y35" s="84">
        <f>'Copy &amp; Paste (MC)'!Y$35</f>
        <v>0</v>
      </c>
      <c r="Z35" s="84">
        <f>'Copy &amp; Paste (MC)'!Z$35</f>
        <v>0</v>
      </c>
      <c r="AA35" s="84">
        <f>'Copy &amp; Paste (MC)'!AA$35</f>
        <v>0</v>
      </c>
      <c r="AB35" s="84">
        <f>'Copy &amp; Paste (MC)'!AB$35</f>
        <v>0</v>
      </c>
      <c r="AC35" s="84">
        <f>'Copy &amp; Paste (MC)'!AC$35</f>
        <v>0</v>
      </c>
      <c r="AD35" s="84">
        <f>'Copy &amp; Paste (MC)'!AD$35</f>
        <v>0</v>
      </c>
      <c r="AE35" s="84">
        <f>'Copy &amp; Paste (MC)'!AE$35</f>
        <v>0</v>
      </c>
      <c r="AF35" s="84">
        <f>'Copy &amp; Paste (MC)'!AF$35</f>
        <v>0</v>
      </c>
      <c r="AG35" s="84">
        <f>'Copy &amp; Paste (MC)'!AG$35</f>
        <v>0</v>
      </c>
      <c r="AH35" s="84">
        <f>'Copy &amp; Paste (MC)'!AH$35</f>
        <v>0</v>
      </c>
      <c r="AI35" s="84">
        <f>'Copy &amp; Paste (MC)'!AI$35</f>
        <v>0</v>
      </c>
      <c r="AJ35" s="84">
        <f>'Copy &amp; Paste (MC)'!AJ$35</f>
        <v>0</v>
      </c>
      <c r="AK35" s="84">
        <f>'Copy &amp; Paste (MC)'!AK$35</f>
        <v>0</v>
      </c>
      <c r="AL35" s="84">
        <f>'Copy &amp; Paste (MC)'!AL$35</f>
        <v>0</v>
      </c>
      <c r="AM35" s="84">
        <f>'Copy &amp; Paste (MC)'!AM$35</f>
        <v>0</v>
      </c>
      <c r="AN35" s="84">
        <f>'Copy &amp; Paste (MC)'!AN$35</f>
        <v>0</v>
      </c>
      <c r="AO35" s="84">
        <f>'Copy &amp; Paste (MC)'!AO$35</f>
        <v>0</v>
      </c>
      <c r="AP35" s="84">
        <f>'Copy &amp; Paste (MC)'!AP$35</f>
        <v>0</v>
      </c>
      <c r="AQ35" s="84">
        <f>'Copy &amp; Paste (MC)'!AQ$35</f>
        <v>0</v>
      </c>
      <c r="AR35" s="84">
        <f>'Copy &amp; Paste (MC)'!AR$35</f>
        <v>0</v>
      </c>
      <c r="AS35" s="84">
        <f>'Copy &amp; Paste (MC)'!AS$35</f>
        <v>0</v>
      </c>
      <c r="AT35" s="84">
        <f>'Copy &amp; Paste (MC)'!AT$35</f>
        <v>0</v>
      </c>
      <c r="AU35" s="84">
        <f>'Copy &amp; Paste (MC)'!AU$35</f>
        <v>0</v>
      </c>
      <c r="AV35" s="84">
        <f>'Copy &amp; Paste (MC)'!AV$35</f>
        <v>0</v>
      </c>
      <c r="AW35" s="84">
        <f>'Copy &amp; Paste (MC)'!AW$35</f>
        <v>0</v>
      </c>
      <c r="AX35" s="84">
        <f>'Copy &amp; Paste (MC)'!AX$35</f>
        <v>0</v>
      </c>
      <c r="AY35" s="84">
        <f>'Copy &amp; Paste (MC)'!AY$35</f>
        <v>0</v>
      </c>
      <c r="AZ35" s="84">
        <f>'Copy &amp; Paste (MC)'!AZ$35</f>
        <v>0</v>
      </c>
      <c r="BA35" s="84">
        <f>'Copy &amp; Paste (MC)'!BA$35</f>
        <v>0</v>
      </c>
      <c r="BB35" s="84">
        <f>'Copy &amp; Paste (MC)'!BB$35</f>
        <v>0</v>
      </c>
      <c r="BC35" s="84">
        <f>'Copy &amp; Paste (MC)'!BC$35</f>
        <v>0</v>
      </c>
      <c r="BD35" s="84">
        <f>'Copy &amp; Paste (MC)'!BD$35</f>
        <v>0</v>
      </c>
      <c r="BE35" s="84">
        <f>'Copy &amp; Paste (MC)'!BE$35</f>
        <v>0</v>
      </c>
      <c r="BF35" s="84">
        <f>'Copy &amp; Paste (MC)'!BF$35</f>
        <v>0</v>
      </c>
      <c r="BG35" s="84">
        <f>'Copy &amp; Paste (MC)'!BG$35</f>
        <v>0</v>
      </c>
      <c r="BH35" s="84">
        <f>'Copy &amp; Paste (MC)'!BH$35</f>
        <v>0</v>
      </c>
      <c r="BI35" s="84">
        <f>'Copy &amp; Paste (MC)'!BI$35</f>
        <v>0</v>
      </c>
      <c r="BJ35" s="84">
        <f>'Copy &amp; Paste (MC)'!BJ$35</f>
        <v>0</v>
      </c>
      <c r="BK35" s="84">
        <f>'Copy &amp; Paste (MC)'!BK$35</f>
        <v>0</v>
      </c>
      <c r="BL35" s="84">
        <f>'Copy &amp; Paste (MC)'!BL$35</f>
        <v>0</v>
      </c>
    </row>
    <row r="36" spans="1:64" x14ac:dyDescent="0.35">
      <c r="A36" s="84" t="str">
        <f>'Copy &amp; Paste (MC)'!A$36</f>
        <v>Student 34</v>
      </c>
      <c r="B36" s="84">
        <f>'Copy &amp; Paste (MC)'!B$36</f>
        <v>0</v>
      </c>
      <c r="C36" s="84">
        <f>'Copy &amp; Paste (MC)'!C$36</f>
        <v>0</v>
      </c>
      <c r="D36" s="84">
        <f>'Copy &amp; Paste (MC)'!D$36</f>
        <v>0</v>
      </c>
      <c r="E36" s="84">
        <f>'Copy &amp; Paste (MC)'!E$36</f>
        <v>0</v>
      </c>
      <c r="F36" s="84">
        <f>'Copy &amp; Paste (MC)'!F$36</f>
        <v>0</v>
      </c>
      <c r="G36" s="84">
        <f>'Copy &amp; Paste (MC)'!G$36</f>
        <v>0</v>
      </c>
      <c r="H36" s="84">
        <f>'Copy &amp; Paste (MC)'!H$36</f>
        <v>0</v>
      </c>
      <c r="I36" s="84">
        <f>'Copy &amp; Paste (MC)'!I$36</f>
        <v>0</v>
      </c>
      <c r="J36" s="84">
        <f>'Copy &amp; Paste (MC)'!J$36</f>
        <v>0</v>
      </c>
      <c r="K36" s="84">
        <f>'Copy &amp; Paste (MC)'!K$36</f>
        <v>0</v>
      </c>
      <c r="L36" s="84">
        <f>'Copy &amp; Paste (MC)'!L$36</f>
        <v>0</v>
      </c>
      <c r="M36" s="84">
        <f>'Copy &amp; Paste (MC)'!M$36</f>
        <v>0</v>
      </c>
      <c r="N36" s="84">
        <f>'Copy &amp; Paste (MC)'!N$36</f>
        <v>0</v>
      </c>
      <c r="O36" s="84">
        <f>'Copy &amp; Paste (MC)'!O$36</f>
        <v>0</v>
      </c>
      <c r="P36" s="84">
        <f>'Copy &amp; Paste (MC)'!P$36</f>
        <v>0</v>
      </c>
      <c r="Q36" s="84">
        <f>'Copy &amp; Paste (MC)'!Q$36</f>
        <v>0</v>
      </c>
      <c r="R36" s="84">
        <f>'Copy &amp; Paste (MC)'!R$36</f>
        <v>0</v>
      </c>
      <c r="S36" s="84">
        <f>'Copy &amp; Paste (MC)'!S$36</f>
        <v>0</v>
      </c>
      <c r="T36" s="84">
        <f>'Copy &amp; Paste (MC)'!T$36</f>
        <v>0</v>
      </c>
      <c r="U36" s="84">
        <f>'Copy &amp; Paste (MC)'!U$36</f>
        <v>0</v>
      </c>
      <c r="V36" s="84">
        <f>'Copy &amp; Paste (MC)'!V$36</f>
        <v>0</v>
      </c>
      <c r="W36" s="84">
        <f>'Copy &amp; Paste (MC)'!W$36</f>
        <v>0</v>
      </c>
      <c r="X36" s="84">
        <f>'Copy &amp; Paste (MC)'!X$36</f>
        <v>0</v>
      </c>
      <c r="Y36" s="84">
        <f>'Copy &amp; Paste (MC)'!Y$36</f>
        <v>0</v>
      </c>
      <c r="Z36" s="84">
        <f>'Copy &amp; Paste (MC)'!Z$36</f>
        <v>0</v>
      </c>
      <c r="AA36" s="84">
        <f>'Copy &amp; Paste (MC)'!AA$36</f>
        <v>0</v>
      </c>
      <c r="AB36" s="84">
        <f>'Copy &amp; Paste (MC)'!AB$36</f>
        <v>0</v>
      </c>
      <c r="AC36" s="84">
        <f>'Copy &amp; Paste (MC)'!AC$36</f>
        <v>0</v>
      </c>
      <c r="AD36" s="84">
        <f>'Copy &amp; Paste (MC)'!AD$36</f>
        <v>0</v>
      </c>
      <c r="AE36" s="84">
        <f>'Copy &amp; Paste (MC)'!AE$36</f>
        <v>0</v>
      </c>
      <c r="AF36" s="84">
        <f>'Copy &amp; Paste (MC)'!AF$36</f>
        <v>0</v>
      </c>
      <c r="AG36" s="84">
        <f>'Copy &amp; Paste (MC)'!AG$36</f>
        <v>0</v>
      </c>
      <c r="AH36" s="84">
        <f>'Copy &amp; Paste (MC)'!AH$36</f>
        <v>0</v>
      </c>
      <c r="AI36" s="84">
        <f>'Copy &amp; Paste (MC)'!AI$36</f>
        <v>0</v>
      </c>
      <c r="AJ36" s="84">
        <f>'Copy &amp; Paste (MC)'!AJ$36</f>
        <v>0</v>
      </c>
      <c r="AK36" s="84">
        <f>'Copy &amp; Paste (MC)'!AK$36</f>
        <v>0</v>
      </c>
      <c r="AL36" s="84">
        <f>'Copy &amp; Paste (MC)'!AL$36</f>
        <v>0</v>
      </c>
      <c r="AM36" s="84">
        <f>'Copy &amp; Paste (MC)'!AM$36</f>
        <v>0</v>
      </c>
      <c r="AN36" s="84">
        <f>'Copy &amp; Paste (MC)'!AN$36</f>
        <v>0</v>
      </c>
      <c r="AO36" s="84">
        <f>'Copy &amp; Paste (MC)'!AO$36</f>
        <v>0</v>
      </c>
      <c r="AP36" s="84">
        <f>'Copy &amp; Paste (MC)'!AP$36</f>
        <v>0</v>
      </c>
      <c r="AQ36" s="84">
        <f>'Copy &amp; Paste (MC)'!AQ$36</f>
        <v>0</v>
      </c>
      <c r="AR36" s="84">
        <f>'Copy &amp; Paste (MC)'!AR$36</f>
        <v>0</v>
      </c>
      <c r="AS36" s="84">
        <f>'Copy &amp; Paste (MC)'!AS$36</f>
        <v>0</v>
      </c>
      <c r="AT36" s="84">
        <f>'Copy &amp; Paste (MC)'!AT$36</f>
        <v>0</v>
      </c>
      <c r="AU36" s="84">
        <f>'Copy &amp; Paste (MC)'!AU$36</f>
        <v>0</v>
      </c>
      <c r="AV36" s="84">
        <f>'Copy &amp; Paste (MC)'!AV$36</f>
        <v>0</v>
      </c>
      <c r="AW36" s="84">
        <f>'Copy &amp; Paste (MC)'!AW$36</f>
        <v>0</v>
      </c>
      <c r="AX36" s="84">
        <f>'Copy &amp; Paste (MC)'!AX$36</f>
        <v>0</v>
      </c>
      <c r="AY36" s="84">
        <f>'Copy &amp; Paste (MC)'!AY$36</f>
        <v>0</v>
      </c>
      <c r="AZ36" s="84">
        <f>'Copy &amp; Paste (MC)'!AZ$36</f>
        <v>0</v>
      </c>
      <c r="BA36" s="84">
        <f>'Copy &amp; Paste (MC)'!BA$36</f>
        <v>0</v>
      </c>
      <c r="BB36" s="84">
        <f>'Copy &amp; Paste (MC)'!BB$36</f>
        <v>0</v>
      </c>
      <c r="BC36" s="84">
        <f>'Copy &amp; Paste (MC)'!BC$36</f>
        <v>0</v>
      </c>
      <c r="BD36" s="84">
        <f>'Copy &amp; Paste (MC)'!BD$36</f>
        <v>0</v>
      </c>
      <c r="BE36" s="84">
        <f>'Copy &amp; Paste (MC)'!BE$36</f>
        <v>0</v>
      </c>
      <c r="BF36" s="84">
        <f>'Copy &amp; Paste (MC)'!BF$36</f>
        <v>0</v>
      </c>
      <c r="BG36" s="84">
        <f>'Copy &amp; Paste (MC)'!BG$36</f>
        <v>0</v>
      </c>
      <c r="BH36" s="84">
        <f>'Copy &amp; Paste (MC)'!BH$36</f>
        <v>0</v>
      </c>
      <c r="BI36" s="84">
        <f>'Copy &amp; Paste (MC)'!BI$36</f>
        <v>0</v>
      </c>
      <c r="BJ36" s="84">
        <f>'Copy &amp; Paste (MC)'!BJ$36</f>
        <v>0</v>
      </c>
      <c r="BK36" s="84">
        <f>'Copy &amp; Paste (MC)'!BK$36</f>
        <v>0</v>
      </c>
      <c r="BL36" s="84">
        <f>'Copy &amp; Paste (MC)'!BL$36</f>
        <v>0</v>
      </c>
    </row>
    <row r="37" spans="1:64" x14ac:dyDescent="0.35">
      <c r="A37" s="84" t="str">
        <f>'Copy &amp; Paste (MC)'!A$37</f>
        <v>Student 35</v>
      </c>
      <c r="B37" s="84">
        <f>'Copy &amp; Paste (MC)'!B$37</f>
        <v>0</v>
      </c>
      <c r="C37" s="84">
        <f>'Copy &amp; Paste (MC)'!C$37</f>
        <v>0</v>
      </c>
      <c r="D37" s="84">
        <f>'Copy &amp; Paste (MC)'!D$37</f>
        <v>0</v>
      </c>
      <c r="E37" s="84">
        <f>'Copy &amp; Paste (MC)'!E$37</f>
        <v>0</v>
      </c>
      <c r="F37" s="84">
        <f>'Copy &amp; Paste (MC)'!F$37</f>
        <v>0</v>
      </c>
      <c r="G37" s="84">
        <f>'Copy &amp; Paste (MC)'!G$37</f>
        <v>0</v>
      </c>
      <c r="H37" s="84">
        <f>'Copy &amp; Paste (MC)'!H$37</f>
        <v>0</v>
      </c>
      <c r="I37" s="84">
        <f>'Copy &amp; Paste (MC)'!I$37</f>
        <v>0</v>
      </c>
      <c r="J37" s="84">
        <f>'Copy &amp; Paste (MC)'!J$37</f>
        <v>0</v>
      </c>
      <c r="K37" s="84">
        <f>'Copy &amp; Paste (MC)'!K$37</f>
        <v>0</v>
      </c>
      <c r="L37" s="84">
        <f>'Copy &amp; Paste (MC)'!L$37</f>
        <v>0</v>
      </c>
      <c r="M37" s="84">
        <f>'Copy &amp; Paste (MC)'!M$37</f>
        <v>0</v>
      </c>
      <c r="N37" s="84">
        <f>'Copy &amp; Paste (MC)'!N$37</f>
        <v>0</v>
      </c>
      <c r="O37" s="84">
        <f>'Copy &amp; Paste (MC)'!O$37</f>
        <v>0</v>
      </c>
      <c r="P37" s="84">
        <f>'Copy &amp; Paste (MC)'!P$37</f>
        <v>0</v>
      </c>
      <c r="Q37" s="84">
        <f>'Copy &amp; Paste (MC)'!Q$37</f>
        <v>0</v>
      </c>
      <c r="R37" s="84">
        <f>'Copy &amp; Paste (MC)'!R$37</f>
        <v>0</v>
      </c>
      <c r="S37" s="84">
        <f>'Copy &amp; Paste (MC)'!S$37</f>
        <v>0</v>
      </c>
      <c r="T37" s="84">
        <f>'Copy &amp; Paste (MC)'!T$37</f>
        <v>0</v>
      </c>
      <c r="U37" s="84">
        <f>'Copy &amp; Paste (MC)'!U$37</f>
        <v>0</v>
      </c>
      <c r="V37" s="84">
        <f>'Copy &amp; Paste (MC)'!V$37</f>
        <v>0</v>
      </c>
      <c r="W37" s="84">
        <f>'Copy &amp; Paste (MC)'!W$37</f>
        <v>0</v>
      </c>
      <c r="X37" s="84">
        <f>'Copy &amp; Paste (MC)'!X$37</f>
        <v>0</v>
      </c>
      <c r="Y37" s="84">
        <f>'Copy &amp; Paste (MC)'!Y$37</f>
        <v>0</v>
      </c>
      <c r="Z37" s="84">
        <f>'Copy &amp; Paste (MC)'!Z$37</f>
        <v>0</v>
      </c>
      <c r="AA37" s="84">
        <f>'Copy &amp; Paste (MC)'!AA$37</f>
        <v>0</v>
      </c>
      <c r="AB37" s="84">
        <f>'Copy &amp; Paste (MC)'!AB$37</f>
        <v>0</v>
      </c>
      <c r="AC37" s="84">
        <f>'Copy &amp; Paste (MC)'!AC$37</f>
        <v>0</v>
      </c>
      <c r="AD37" s="84">
        <f>'Copy &amp; Paste (MC)'!AD$37</f>
        <v>0</v>
      </c>
      <c r="AE37" s="84">
        <f>'Copy &amp; Paste (MC)'!AE$37</f>
        <v>0</v>
      </c>
      <c r="AF37" s="84">
        <f>'Copy &amp; Paste (MC)'!AF$37</f>
        <v>0</v>
      </c>
      <c r="AG37" s="84">
        <f>'Copy &amp; Paste (MC)'!AG$37</f>
        <v>0</v>
      </c>
      <c r="AH37" s="84">
        <f>'Copy &amp; Paste (MC)'!AH$37</f>
        <v>0</v>
      </c>
      <c r="AI37" s="84">
        <f>'Copy &amp; Paste (MC)'!AI$37</f>
        <v>0</v>
      </c>
      <c r="AJ37" s="84">
        <f>'Copy &amp; Paste (MC)'!AJ$37</f>
        <v>0</v>
      </c>
      <c r="AK37" s="84">
        <f>'Copy &amp; Paste (MC)'!AK$37</f>
        <v>0</v>
      </c>
      <c r="AL37" s="84">
        <f>'Copy &amp; Paste (MC)'!AL$37</f>
        <v>0</v>
      </c>
      <c r="AM37" s="84">
        <f>'Copy &amp; Paste (MC)'!AM$37</f>
        <v>0</v>
      </c>
      <c r="AN37" s="84">
        <f>'Copy &amp; Paste (MC)'!AN$37</f>
        <v>0</v>
      </c>
      <c r="AO37" s="84">
        <f>'Copy &amp; Paste (MC)'!AO$37</f>
        <v>0</v>
      </c>
      <c r="AP37" s="84">
        <f>'Copy &amp; Paste (MC)'!AP$37</f>
        <v>0</v>
      </c>
      <c r="AQ37" s="84">
        <f>'Copy &amp; Paste (MC)'!AQ$37</f>
        <v>0</v>
      </c>
      <c r="AR37" s="84">
        <f>'Copy &amp; Paste (MC)'!AR$37</f>
        <v>0</v>
      </c>
      <c r="AS37" s="84">
        <f>'Copy &amp; Paste (MC)'!AS$37</f>
        <v>0</v>
      </c>
      <c r="AT37" s="84">
        <f>'Copy &amp; Paste (MC)'!AT$37</f>
        <v>0</v>
      </c>
      <c r="AU37" s="84">
        <f>'Copy &amp; Paste (MC)'!AU$37</f>
        <v>0</v>
      </c>
      <c r="AV37" s="84">
        <f>'Copy &amp; Paste (MC)'!AV$37</f>
        <v>0</v>
      </c>
      <c r="AW37" s="84">
        <f>'Copy &amp; Paste (MC)'!AW$37</f>
        <v>0</v>
      </c>
      <c r="AX37" s="84">
        <f>'Copy &amp; Paste (MC)'!AX$37</f>
        <v>0</v>
      </c>
      <c r="AY37" s="84">
        <f>'Copy &amp; Paste (MC)'!AY$37</f>
        <v>0</v>
      </c>
      <c r="AZ37" s="84">
        <f>'Copy &amp; Paste (MC)'!AZ$37</f>
        <v>0</v>
      </c>
      <c r="BA37" s="84">
        <f>'Copy &amp; Paste (MC)'!BA$37</f>
        <v>0</v>
      </c>
      <c r="BB37" s="84">
        <f>'Copy &amp; Paste (MC)'!BB$37</f>
        <v>0</v>
      </c>
      <c r="BC37" s="84">
        <f>'Copy &amp; Paste (MC)'!BC$37</f>
        <v>0</v>
      </c>
      <c r="BD37" s="84">
        <f>'Copy &amp; Paste (MC)'!BD$37</f>
        <v>0</v>
      </c>
      <c r="BE37" s="84">
        <f>'Copy &amp; Paste (MC)'!BE$37</f>
        <v>0</v>
      </c>
      <c r="BF37" s="84">
        <f>'Copy &amp; Paste (MC)'!BF$37</f>
        <v>0</v>
      </c>
      <c r="BG37" s="84">
        <f>'Copy &amp; Paste (MC)'!BG$37</f>
        <v>0</v>
      </c>
      <c r="BH37" s="84">
        <f>'Copy &amp; Paste (MC)'!BH$37</f>
        <v>0</v>
      </c>
      <c r="BI37" s="84">
        <f>'Copy &amp; Paste (MC)'!BI$37</f>
        <v>0</v>
      </c>
      <c r="BJ37" s="84">
        <f>'Copy &amp; Paste (MC)'!BJ$37</f>
        <v>0</v>
      </c>
      <c r="BK37" s="84">
        <f>'Copy &amp; Paste (MC)'!BK$37</f>
        <v>0</v>
      </c>
      <c r="BL37" s="84">
        <f>'Copy &amp; Paste (MC)'!BL$37</f>
        <v>0</v>
      </c>
    </row>
    <row r="38" spans="1:64" x14ac:dyDescent="0.35">
      <c r="A38" s="84" t="str">
        <f>'Copy &amp; Paste (MC)'!A$38</f>
        <v>Student 36</v>
      </c>
      <c r="B38" s="84">
        <f>'Copy &amp; Paste (MC)'!B$38</f>
        <v>0</v>
      </c>
      <c r="C38" s="84">
        <f>'Copy &amp; Paste (MC)'!C$38</f>
        <v>0</v>
      </c>
      <c r="D38" s="84">
        <f>'Copy &amp; Paste (MC)'!D$38</f>
        <v>0</v>
      </c>
      <c r="E38" s="84">
        <f>'Copy &amp; Paste (MC)'!E$38</f>
        <v>0</v>
      </c>
      <c r="F38" s="84">
        <f>'Copy &amp; Paste (MC)'!F$38</f>
        <v>0</v>
      </c>
      <c r="G38" s="84">
        <f>'Copy &amp; Paste (MC)'!G$38</f>
        <v>0</v>
      </c>
      <c r="H38" s="84">
        <f>'Copy &amp; Paste (MC)'!H$38</f>
        <v>0</v>
      </c>
      <c r="I38" s="84">
        <f>'Copy &amp; Paste (MC)'!I$38</f>
        <v>0</v>
      </c>
      <c r="J38" s="84">
        <f>'Copy &amp; Paste (MC)'!J$38</f>
        <v>0</v>
      </c>
      <c r="K38" s="84">
        <f>'Copy &amp; Paste (MC)'!K$38</f>
        <v>0</v>
      </c>
      <c r="L38" s="84">
        <f>'Copy &amp; Paste (MC)'!L$38</f>
        <v>0</v>
      </c>
      <c r="M38" s="84">
        <f>'Copy &amp; Paste (MC)'!M$38</f>
        <v>0</v>
      </c>
      <c r="N38" s="84">
        <f>'Copy &amp; Paste (MC)'!N$38</f>
        <v>0</v>
      </c>
      <c r="O38" s="84">
        <f>'Copy &amp; Paste (MC)'!O$38</f>
        <v>0</v>
      </c>
      <c r="P38" s="84">
        <f>'Copy &amp; Paste (MC)'!P$38</f>
        <v>0</v>
      </c>
      <c r="Q38" s="84">
        <f>'Copy &amp; Paste (MC)'!Q$38</f>
        <v>0</v>
      </c>
      <c r="R38" s="84">
        <f>'Copy &amp; Paste (MC)'!R$38</f>
        <v>0</v>
      </c>
      <c r="S38" s="84">
        <f>'Copy &amp; Paste (MC)'!S$38</f>
        <v>0</v>
      </c>
      <c r="T38" s="84">
        <f>'Copy &amp; Paste (MC)'!T$38</f>
        <v>0</v>
      </c>
      <c r="U38" s="84">
        <f>'Copy &amp; Paste (MC)'!U$38</f>
        <v>0</v>
      </c>
      <c r="V38" s="84">
        <f>'Copy &amp; Paste (MC)'!V$38</f>
        <v>0</v>
      </c>
      <c r="W38" s="84">
        <f>'Copy &amp; Paste (MC)'!W$38</f>
        <v>0</v>
      </c>
      <c r="X38" s="84">
        <f>'Copy &amp; Paste (MC)'!X$38</f>
        <v>0</v>
      </c>
      <c r="Y38" s="84">
        <f>'Copy &amp; Paste (MC)'!Y$38</f>
        <v>0</v>
      </c>
      <c r="Z38" s="84">
        <f>'Copy &amp; Paste (MC)'!Z$38</f>
        <v>0</v>
      </c>
      <c r="AA38" s="84">
        <f>'Copy &amp; Paste (MC)'!AA$38</f>
        <v>0</v>
      </c>
      <c r="AB38" s="84">
        <f>'Copy &amp; Paste (MC)'!AB$38</f>
        <v>0</v>
      </c>
      <c r="AC38" s="84">
        <f>'Copy &amp; Paste (MC)'!AC$38</f>
        <v>0</v>
      </c>
      <c r="AD38" s="84">
        <f>'Copy &amp; Paste (MC)'!AD$38</f>
        <v>0</v>
      </c>
      <c r="AE38" s="84">
        <f>'Copy &amp; Paste (MC)'!AE$38</f>
        <v>0</v>
      </c>
      <c r="AF38" s="84">
        <f>'Copy &amp; Paste (MC)'!AF$38</f>
        <v>0</v>
      </c>
      <c r="AG38" s="84">
        <f>'Copy &amp; Paste (MC)'!AG$38</f>
        <v>0</v>
      </c>
      <c r="AH38" s="84">
        <f>'Copy &amp; Paste (MC)'!AH$38</f>
        <v>0</v>
      </c>
      <c r="AI38" s="84">
        <f>'Copy &amp; Paste (MC)'!AI$38</f>
        <v>0</v>
      </c>
      <c r="AJ38" s="84">
        <f>'Copy &amp; Paste (MC)'!AJ$38</f>
        <v>0</v>
      </c>
      <c r="AK38" s="84">
        <f>'Copy &amp; Paste (MC)'!AK$38</f>
        <v>0</v>
      </c>
      <c r="AL38" s="84">
        <f>'Copy &amp; Paste (MC)'!AL$38</f>
        <v>0</v>
      </c>
      <c r="AM38" s="84">
        <f>'Copy &amp; Paste (MC)'!AM$38</f>
        <v>0</v>
      </c>
      <c r="AN38" s="84">
        <f>'Copy &amp; Paste (MC)'!AN$38</f>
        <v>0</v>
      </c>
      <c r="AO38" s="84">
        <f>'Copy &amp; Paste (MC)'!AO$38</f>
        <v>0</v>
      </c>
      <c r="AP38" s="84">
        <f>'Copy &amp; Paste (MC)'!AP$38</f>
        <v>0</v>
      </c>
      <c r="AQ38" s="84">
        <f>'Copy &amp; Paste (MC)'!AQ$38</f>
        <v>0</v>
      </c>
      <c r="AR38" s="84">
        <f>'Copy &amp; Paste (MC)'!AR$38</f>
        <v>0</v>
      </c>
      <c r="AS38" s="84">
        <f>'Copy &amp; Paste (MC)'!AS$38</f>
        <v>0</v>
      </c>
      <c r="AT38" s="84">
        <f>'Copy &amp; Paste (MC)'!AT$38</f>
        <v>0</v>
      </c>
      <c r="AU38" s="84">
        <f>'Copy &amp; Paste (MC)'!AU$38</f>
        <v>0</v>
      </c>
      <c r="AV38" s="84">
        <f>'Copy &amp; Paste (MC)'!AV$38</f>
        <v>0</v>
      </c>
      <c r="AW38" s="84">
        <f>'Copy &amp; Paste (MC)'!AW$38</f>
        <v>0</v>
      </c>
      <c r="AX38" s="84">
        <f>'Copy &amp; Paste (MC)'!AX$38</f>
        <v>0</v>
      </c>
      <c r="AY38" s="84">
        <f>'Copy &amp; Paste (MC)'!AY$38</f>
        <v>0</v>
      </c>
      <c r="AZ38" s="84">
        <f>'Copy &amp; Paste (MC)'!AZ$38</f>
        <v>0</v>
      </c>
      <c r="BA38" s="84">
        <f>'Copy &amp; Paste (MC)'!BA$38</f>
        <v>0</v>
      </c>
      <c r="BB38" s="84">
        <f>'Copy &amp; Paste (MC)'!BB$38</f>
        <v>0</v>
      </c>
      <c r="BC38" s="84">
        <f>'Copy &amp; Paste (MC)'!BC$38</f>
        <v>0</v>
      </c>
      <c r="BD38" s="84">
        <f>'Copy &amp; Paste (MC)'!BD$38</f>
        <v>0</v>
      </c>
      <c r="BE38" s="84">
        <f>'Copy &amp; Paste (MC)'!BE$38</f>
        <v>0</v>
      </c>
      <c r="BF38" s="84">
        <f>'Copy &amp; Paste (MC)'!BF$38</f>
        <v>0</v>
      </c>
      <c r="BG38" s="84">
        <f>'Copy &amp; Paste (MC)'!BG$38</f>
        <v>0</v>
      </c>
      <c r="BH38" s="84">
        <f>'Copy &amp; Paste (MC)'!BH$38</f>
        <v>0</v>
      </c>
      <c r="BI38" s="84">
        <f>'Copy &amp; Paste (MC)'!BI$38</f>
        <v>0</v>
      </c>
      <c r="BJ38" s="84">
        <f>'Copy &amp; Paste (MC)'!BJ$38</f>
        <v>0</v>
      </c>
      <c r="BK38" s="84">
        <f>'Copy &amp; Paste (MC)'!BK$38</f>
        <v>0</v>
      </c>
      <c r="BL38" s="84">
        <f>'Copy &amp; Paste (MC)'!BL$38</f>
        <v>0</v>
      </c>
    </row>
    <row r="39" spans="1:64" x14ac:dyDescent="0.35">
      <c r="A39" s="84" t="str">
        <f>'Copy &amp; Paste (MC)'!A$39</f>
        <v>Student 37</v>
      </c>
      <c r="B39" s="84">
        <f>'Copy &amp; Paste (MC)'!B$39</f>
        <v>0</v>
      </c>
      <c r="C39" s="84">
        <f>'Copy &amp; Paste (MC)'!C$39</f>
        <v>0</v>
      </c>
      <c r="D39" s="84">
        <f>'Copy &amp; Paste (MC)'!D$39</f>
        <v>0</v>
      </c>
      <c r="E39" s="84">
        <f>'Copy &amp; Paste (MC)'!E$39</f>
        <v>0</v>
      </c>
      <c r="F39" s="84">
        <f>'Copy &amp; Paste (MC)'!F$39</f>
        <v>0</v>
      </c>
      <c r="G39" s="84">
        <f>'Copy &amp; Paste (MC)'!G$39</f>
        <v>0</v>
      </c>
      <c r="H39" s="84">
        <f>'Copy &amp; Paste (MC)'!H$39</f>
        <v>0</v>
      </c>
      <c r="I39" s="84">
        <f>'Copy &amp; Paste (MC)'!I$39</f>
        <v>0</v>
      </c>
      <c r="J39" s="84">
        <f>'Copy &amp; Paste (MC)'!J$39</f>
        <v>0</v>
      </c>
      <c r="K39" s="84">
        <f>'Copy &amp; Paste (MC)'!K$39</f>
        <v>0</v>
      </c>
      <c r="L39" s="84">
        <f>'Copy &amp; Paste (MC)'!L$39</f>
        <v>0</v>
      </c>
      <c r="M39" s="84">
        <f>'Copy &amp; Paste (MC)'!M$39</f>
        <v>0</v>
      </c>
      <c r="N39" s="84">
        <f>'Copy &amp; Paste (MC)'!N$39</f>
        <v>0</v>
      </c>
      <c r="O39" s="84">
        <f>'Copy &amp; Paste (MC)'!O$39</f>
        <v>0</v>
      </c>
      <c r="P39" s="84">
        <f>'Copy &amp; Paste (MC)'!P$39</f>
        <v>0</v>
      </c>
      <c r="Q39" s="84">
        <f>'Copy &amp; Paste (MC)'!Q$39</f>
        <v>0</v>
      </c>
      <c r="R39" s="84">
        <f>'Copy &amp; Paste (MC)'!R$39</f>
        <v>0</v>
      </c>
      <c r="S39" s="84">
        <f>'Copy &amp; Paste (MC)'!S$39</f>
        <v>0</v>
      </c>
      <c r="T39" s="84">
        <f>'Copy &amp; Paste (MC)'!T$39</f>
        <v>0</v>
      </c>
      <c r="U39" s="84">
        <f>'Copy &amp; Paste (MC)'!U$39</f>
        <v>0</v>
      </c>
      <c r="V39" s="84">
        <f>'Copy &amp; Paste (MC)'!V$39</f>
        <v>0</v>
      </c>
      <c r="W39" s="84">
        <f>'Copy &amp; Paste (MC)'!W$39</f>
        <v>0</v>
      </c>
      <c r="X39" s="84">
        <f>'Copy &amp; Paste (MC)'!X$39</f>
        <v>0</v>
      </c>
      <c r="Y39" s="84">
        <f>'Copy &amp; Paste (MC)'!Y$39</f>
        <v>0</v>
      </c>
      <c r="Z39" s="84">
        <f>'Copy &amp; Paste (MC)'!Z$39</f>
        <v>0</v>
      </c>
      <c r="AA39" s="84">
        <f>'Copy &amp; Paste (MC)'!AA$39</f>
        <v>0</v>
      </c>
      <c r="AB39" s="84">
        <f>'Copy &amp; Paste (MC)'!AB$39</f>
        <v>0</v>
      </c>
      <c r="AC39" s="84">
        <f>'Copy &amp; Paste (MC)'!AC$39</f>
        <v>0</v>
      </c>
      <c r="AD39" s="84">
        <f>'Copy &amp; Paste (MC)'!AD$39</f>
        <v>0</v>
      </c>
      <c r="AE39" s="84">
        <f>'Copy &amp; Paste (MC)'!AE$39</f>
        <v>0</v>
      </c>
      <c r="AF39" s="84">
        <f>'Copy &amp; Paste (MC)'!AF$39</f>
        <v>0</v>
      </c>
      <c r="AG39" s="84">
        <f>'Copy &amp; Paste (MC)'!AG$39</f>
        <v>0</v>
      </c>
      <c r="AH39" s="84">
        <f>'Copy &amp; Paste (MC)'!AH$39</f>
        <v>0</v>
      </c>
      <c r="AI39" s="84">
        <f>'Copy &amp; Paste (MC)'!AI$39</f>
        <v>0</v>
      </c>
      <c r="AJ39" s="84">
        <f>'Copy &amp; Paste (MC)'!AJ$39</f>
        <v>0</v>
      </c>
      <c r="AK39" s="84">
        <f>'Copy &amp; Paste (MC)'!AK$39</f>
        <v>0</v>
      </c>
      <c r="AL39" s="84">
        <f>'Copy &amp; Paste (MC)'!AL$39</f>
        <v>0</v>
      </c>
      <c r="AM39" s="84">
        <f>'Copy &amp; Paste (MC)'!AM$39</f>
        <v>0</v>
      </c>
      <c r="AN39" s="84">
        <f>'Copy &amp; Paste (MC)'!AN$39</f>
        <v>0</v>
      </c>
      <c r="AO39" s="84">
        <f>'Copy &amp; Paste (MC)'!AO$39</f>
        <v>0</v>
      </c>
      <c r="AP39" s="84">
        <f>'Copy &amp; Paste (MC)'!AP$39</f>
        <v>0</v>
      </c>
      <c r="AQ39" s="84">
        <f>'Copy &amp; Paste (MC)'!AQ$39</f>
        <v>0</v>
      </c>
      <c r="AR39" s="84">
        <f>'Copy &amp; Paste (MC)'!AR$39</f>
        <v>0</v>
      </c>
      <c r="AS39" s="84">
        <f>'Copy &amp; Paste (MC)'!AS$39</f>
        <v>0</v>
      </c>
      <c r="AT39" s="84">
        <f>'Copy &amp; Paste (MC)'!AT$39</f>
        <v>0</v>
      </c>
      <c r="AU39" s="84">
        <f>'Copy &amp; Paste (MC)'!AU$39</f>
        <v>0</v>
      </c>
      <c r="AV39" s="84">
        <f>'Copy &amp; Paste (MC)'!AV$39</f>
        <v>0</v>
      </c>
      <c r="AW39" s="84">
        <f>'Copy &amp; Paste (MC)'!AW$39</f>
        <v>0</v>
      </c>
      <c r="AX39" s="84">
        <f>'Copy &amp; Paste (MC)'!AX$39</f>
        <v>0</v>
      </c>
      <c r="AY39" s="84">
        <f>'Copy &amp; Paste (MC)'!AY$39</f>
        <v>0</v>
      </c>
      <c r="AZ39" s="84">
        <f>'Copy &amp; Paste (MC)'!AZ$39</f>
        <v>0</v>
      </c>
      <c r="BA39" s="84">
        <f>'Copy &amp; Paste (MC)'!BA$39</f>
        <v>0</v>
      </c>
      <c r="BB39" s="84">
        <f>'Copy &amp; Paste (MC)'!BB$39</f>
        <v>0</v>
      </c>
      <c r="BC39" s="84">
        <f>'Copy &amp; Paste (MC)'!BC$39</f>
        <v>0</v>
      </c>
      <c r="BD39" s="84">
        <f>'Copy &amp; Paste (MC)'!BD$39</f>
        <v>0</v>
      </c>
      <c r="BE39" s="84">
        <f>'Copy &amp; Paste (MC)'!BE$39</f>
        <v>0</v>
      </c>
      <c r="BF39" s="84">
        <f>'Copy &amp; Paste (MC)'!BF$39</f>
        <v>0</v>
      </c>
      <c r="BG39" s="84">
        <f>'Copy &amp; Paste (MC)'!BG$39</f>
        <v>0</v>
      </c>
      <c r="BH39" s="84">
        <f>'Copy &amp; Paste (MC)'!BH$39</f>
        <v>0</v>
      </c>
      <c r="BI39" s="84">
        <f>'Copy &amp; Paste (MC)'!BI$39</f>
        <v>0</v>
      </c>
      <c r="BJ39" s="84">
        <f>'Copy &amp; Paste (MC)'!BJ$39</f>
        <v>0</v>
      </c>
      <c r="BK39" s="84">
        <f>'Copy &amp; Paste (MC)'!BK$39</f>
        <v>0</v>
      </c>
      <c r="BL39" s="84">
        <f>'Copy &amp; Paste (MC)'!BL$39</f>
        <v>0</v>
      </c>
    </row>
    <row r="40" spans="1:64" x14ac:dyDescent="0.35">
      <c r="A40" s="84" t="str">
        <f>'Copy &amp; Paste (MC)'!A$40</f>
        <v>Student 38</v>
      </c>
      <c r="B40" s="84">
        <f>'Copy &amp; Paste (MC)'!B$40</f>
        <v>0</v>
      </c>
      <c r="C40" s="84">
        <f>'Copy &amp; Paste (MC)'!C$40</f>
        <v>0</v>
      </c>
      <c r="D40" s="84">
        <f>'Copy &amp; Paste (MC)'!D$40</f>
        <v>0</v>
      </c>
      <c r="E40" s="84">
        <f>'Copy &amp; Paste (MC)'!E$40</f>
        <v>0</v>
      </c>
      <c r="F40" s="84">
        <f>'Copy &amp; Paste (MC)'!F$40</f>
        <v>0</v>
      </c>
      <c r="G40" s="84">
        <f>'Copy &amp; Paste (MC)'!G$40</f>
        <v>0</v>
      </c>
      <c r="H40" s="84">
        <f>'Copy &amp; Paste (MC)'!H$40</f>
        <v>0</v>
      </c>
      <c r="I40" s="84">
        <f>'Copy &amp; Paste (MC)'!I$40</f>
        <v>0</v>
      </c>
      <c r="J40" s="84">
        <f>'Copy &amp; Paste (MC)'!J$40</f>
        <v>0</v>
      </c>
      <c r="K40" s="84">
        <f>'Copy &amp; Paste (MC)'!K$40</f>
        <v>0</v>
      </c>
      <c r="L40" s="84">
        <f>'Copy &amp; Paste (MC)'!L$40</f>
        <v>0</v>
      </c>
      <c r="M40" s="84">
        <f>'Copy &amp; Paste (MC)'!M$40</f>
        <v>0</v>
      </c>
      <c r="N40" s="84">
        <f>'Copy &amp; Paste (MC)'!N$40</f>
        <v>0</v>
      </c>
      <c r="O40" s="84">
        <f>'Copy &amp; Paste (MC)'!O$40</f>
        <v>0</v>
      </c>
      <c r="P40" s="84">
        <f>'Copy &amp; Paste (MC)'!P$40</f>
        <v>0</v>
      </c>
      <c r="Q40" s="84">
        <f>'Copy &amp; Paste (MC)'!Q$40</f>
        <v>0</v>
      </c>
      <c r="R40" s="84">
        <f>'Copy &amp; Paste (MC)'!R$40</f>
        <v>0</v>
      </c>
      <c r="S40" s="84">
        <f>'Copy &amp; Paste (MC)'!S$40</f>
        <v>0</v>
      </c>
      <c r="T40" s="84">
        <f>'Copy &amp; Paste (MC)'!T$40</f>
        <v>0</v>
      </c>
      <c r="U40" s="84">
        <f>'Copy &amp; Paste (MC)'!U$40</f>
        <v>0</v>
      </c>
      <c r="V40" s="84">
        <f>'Copy &amp; Paste (MC)'!V$40</f>
        <v>0</v>
      </c>
      <c r="W40" s="84">
        <f>'Copy &amp; Paste (MC)'!W$40</f>
        <v>0</v>
      </c>
      <c r="X40" s="84">
        <f>'Copy &amp; Paste (MC)'!X$40</f>
        <v>0</v>
      </c>
      <c r="Y40" s="84">
        <f>'Copy &amp; Paste (MC)'!Y$40</f>
        <v>0</v>
      </c>
      <c r="Z40" s="84">
        <f>'Copy &amp; Paste (MC)'!Z$40</f>
        <v>0</v>
      </c>
      <c r="AA40" s="84">
        <f>'Copy &amp; Paste (MC)'!AA$40</f>
        <v>0</v>
      </c>
      <c r="AB40" s="84">
        <f>'Copy &amp; Paste (MC)'!AB$40</f>
        <v>0</v>
      </c>
      <c r="AC40" s="84">
        <f>'Copy &amp; Paste (MC)'!AC$40</f>
        <v>0</v>
      </c>
      <c r="AD40" s="84">
        <f>'Copy &amp; Paste (MC)'!AD$40</f>
        <v>0</v>
      </c>
      <c r="AE40" s="84">
        <f>'Copy &amp; Paste (MC)'!AE$40</f>
        <v>0</v>
      </c>
      <c r="AF40" s="84">
        <f>'Copy &amp; Paste (MC)'!AF$40</f>
        <v>0</v>
      </c>
      <c r="AG40" s="84">
        <f>'Copy &amp; Paste (MC)'!AG$40</f>
        <v>0</v>
      </c>
      <c r="AH40" s="84">
        <f>'Copy &amp; Paste (MC)'!AH$40</f>
        <v>0</v>
      </c>
      <c r="AI40" s="84">
        <f>'Copy &amp; Paste (MC)'!AI$40</f>
        <v>0</v>
      </c>
      <c r="AJ40" s="84">
        <f>'Copy &amp; Paste (MC)'!AJ$40</f>
        <v>0</v>
      </c>
      <c r="AK40" s="84">
        <f>'Copy &amp; Paste (MC)'!AK$40</f>
        <v>0</v>
      </c>
      <c r="AL40" s="84">
        <f>'Copy &amp; Paste (MC)'!AL$40</f>
        <v>0</v>
      </c>
      <c r="AM40" s="84">
        <f>'Copy &amp; Paste (MC)'!AM$40</f>
        <v>0</v>
      </c>
      <c r="AN40" s="84">
        <f>'Copy &amp; Paste (MC)'!AN$40</f>
        <v>0</v>
      </c>
      <c r="AO40" s="84">
        <f>'Copy &amp; Paste (MC)'!AO$40</f>
        <v>0</v>
      </c>
      <c r="AP40" s="84">
        <f>'Copy &amp; Paste (MC)'!AP$40</f>
        <v>0</v>
      </c>
      <c r="AQ40" s="84">
        <f>'Copy &amp; Paste (MC)'!AQ$40</f>
        <v>0</v>
      </c>
      <c r="AR40" s="84">
        <f>'Copy &amp; Paste (MC)'!AR$40</f>
        <v>0</v>
      </c>
      <c r="AS40" s="84">
        <f>'Copy &amp; Paste (MC)'!AS$40</f>
        <v>0</v>
      </c>
      <c r="AT40" s="84">
        <f>'Copy &amp; Paste (MC)'!AT$40</f>
        <v>0</v>
      </c>
      <c r="AU40" s="84">
        <f>'Copy &amp; Paste (MC)'!AU$40</f>
        <v>0</v>
      </c>
      <c r="AV40" s="84">
        <f>'Copy &amp; Paste (MC)'!AV$40</f>
        <v>0</v>
      </c>
      <c r="AW40" s="84">
        <f>'Copy &amp; Paste (MC)'!AW$40</f>
        <v>0</v>
      </c>
      <c r="AX40" s="84">
        <f>'Copy &amp; Paste (MC)'!AX$40</f>
        <v>0</v>
      </c>
      <c r="AY40" s="84">
        <f>'Copy &amp; Paste (MC)'!AY$40</f>
        <v>0</v>
      </c>
      <c r="AZ40" s="84">
        <f>'Copy &amp; Paste (MC)'!AZ$40</f>
        <v>0</v>
      </c>
      <c r="BA40" s="84">
        <f>'Copy &amp; Paste (MC)'!BA$40</f>
        <v>0</v>
      </c>
      <c r="BB40" s="84">
        <f>'Copy &amp; Paste (MC)'!BB$40</f>
        <v>0</v>
      </c>
      <c r="BC40" s="84">
        <f>'Copy &amp; Paste (MC)'!BC$40</f>
        <v>0</v>
      </c>
      <c r="BD40" s="84">
        <f>'Copy &amp; Paste (MC)'!BD$40</f>
        <v>0</v>
      </c>
      <c r="BE40" s="84">
        <f>'Copy &amp; Paste (MC)'!BE$40</f>
        <v>0</v>
      </c>
      <c r="BF40" s="84">
        <f>'Copy &amp; Paste (MC)'!BF$40</f>
        <v>0</v>
      </c>
      <c r="BG40" s="84">
        <f>'Copy &amp; Paste (MC)'!BG$40</f>
        <v>0</v>
      </c>
      <c r="BH40" s="84">
        <f>'Copy &amp; Paste (MC)'!BH$40</f>
        <v>0</v>
      </c>
      <c r="BI40" s="84">
        <f>'Copy &amp; Paste (MC)'!BI$40</f>
        <v>0</v>
      </c>
      <c r="BJ40" s="84">
        <f>'Copy &amp; Paste (MC)'!BJ$40</f>
        <v>0</v>
      </c>
      <c r="BK40" s="84">
        <f>'Copy &amp; Paste (MC)'!BK$40</f>
        <v>0</v>
      </c>
      <c r="BL40" s="84">
        <f>'Copy &amp; Paste (MC)'!BL$40</f>
        <v>0</v>
      </c>
    </row>
    <row r="41" spans="1:64" x14ac:dyDescent="0.35">
      <c r="A41" s="84" t="str">
        <f>'Copy &amp; Paste (MC)'!A$41</f>
        <v>Student 39</v>
      </c>
      <c r="B41" s="84">
        <f>'Copy &amp; Paste (MC)'!B$41</f>
        <v>0</v>
      </c>
      <c r="C41" s="84">
        <f>'Copy &amp; Paste (MC)'!C$41</f>
        <v>0</v>
      </c>
      <c r="D41" s="84">
        <f>'Copy &amp; Paste (MC)'!D$41</f>
        <v>0</v>
      </c>
      <c r="E41" s="84">
        <f>'Copy &amp; Paste (MC)'!E$41</f>
        <v>0</v>
      </c>
      <c r="F41" s="84">
        <f>'Copy &amp; Paste (MC)'!F$41</f>
        <v>0</v>
      </c>
      <c r="G41" s="84">
        <f>'Copy &amp; Paste (MC)'!G$41</f>
        <v>0</v>
      </c>
      <c r="H41" s="84">
        <f>'Copy &amp; Paste (MC)'!H$41</f>
        <v>0</v>
      </c>
      <c r="I41" s="84">
        <f>'Copy &amp; Paste (MC)'!I$41</f>
        <v>0</v>
      </c>
      <c r="J41" s="84">
        <f>'Copy &amp; Paste (MC)'!J$41</f>
        <v>0</v>
      </c>
      <c r="K41" s="84">
        <f>'Copy &amp; Paste (MC)'!K$41</f>
        <v>0</v>
      </c>
      <c r="L41" s="84">
        <f>'Copy &amp; Paste (MC)'!L$41</f>
        <v>0</v>
      </c>
      <c r="M41" s="84">
        <f>'Copy &amp; Paste (MC)'!M$41</f>
        <v>0</v>
      </c>
      <c r="N41" s="84">
        <f>'Copy &amp; Paste (MC)'!N$41</f>
        <v>0</v>
      </c>
      <c r="O41" s="84">
        <f>'Copy &amp; Paste (MC)'!O$41</f>
        <v>0</v>
      </c>
      <c r="P41" s="84">
        <f>'Copy &amp; Paste (MC)'!P$41</f>
        <v>0</v>
      </c>
      <c r="Q41" s="84">
        <f>'Copy &amp; Paste (MC)'!Q$41</f>
        <v>0</v>
      </c>
      <c r="R41" s="84">
        <f>'Copy &amp; Paste (MC)'!R$41</f>
        <v>0</v>
      </c>
      <c r="S41" s="84">
        <f>'Copy &amp; Paste (MC)'!S$41</f>
        <v>0</v>
      </c>
      <c r="T41" s="84">
        <f>'Copy &amp; Paste (MC)'!T$41</f>
        <v>0</v>
      </c>
      <c r="U41" s="84">
        <f>'Copy &amp; Paste (MC)'!U$41</f>
        <v>0</v>
      </c>
      <c r="V41" s="84">
        <f>'Copy &amp; Paste (MC)'!V$41</f>
        <v>0</v>
      </c>
      <c r="W41" s="84">
        <f>'Copy &amp; Paste (MC)'!W$41</f>
        <v>0</v>
      </c>
      <c r="X41" s="84">
        <f>'Copy &amp; Paste (MC)'!X$41</f>
        <v>0</v>
      </c>
      <c r="Y41" s="84">
        <f>'Copy &amp; Paste (MC)'!Y$41</f>
        <v>0</v>
      </c>
      <c r="Z41" s="84">
        <f>'Copy &amp; Paste (MC)'!Z$41</f>
        <v>0</v>
      </c>
      <c r="AA41" s="84">
        <f>'Copy &amp; Paste (MC)'!AA$41</f>
        <v>0</v>
      </c>
      <c r="AB41" s="84">
        <f>'Copy &amp; Paste (MC)'!AB$41</f>
        <v>0</v>
      </c>
      <c r="AC41" s="84">
        <f>'Copy &amp; Paste (MC)'!AC$41</f>
        <v>0</v>
      </c>
      <c r="AD41" s="84">
        <f>'Copy &amp; Paste (MC)'!AD$41</f>
        <v>0</v>
      </c>
      <c r="AE41" s="84">
        <f>'Copy &amp; Paste (MC)'!AE$41</f>
        <v>0</v>
      </c>
      <c r="AF41" s="84">
        <f>'Copy &amp; Paste (MC)'!AF$41</f>
        <v>0</v>
      </c>
      <c r="AG41" s="84">
        <f>'Copy &amp; Paste (MC)'!AG$41</f>
        <v>0</v>
      </c>
      <c r="AH41" s="84">
        <f>'Copy &amp; Paste (MC)'!AH$41</f>
        <v>0</v>
      </c>
      <c r="AI41" s="84">
        <f>'Copy &amp; Paste (MC)'!AI$41</f>
        <v>0</v>
      </c>
      <c r="AJ41" s="84">
        <f>'Copy &amp; Paste (MC)'!AJ$41</f>
        <v>0</v>
      </c>
      <c r="AK41" s="84">
        <f>'Copy &amp; Paste (MC)'!AK$41</f>
        <v>0</v>
      </c>
      <c r="AL41" s="84">
        <f>'Copy &amp; Paste (MC)'!AL$41</f>
        <v>0</v>
      </c>
      <c r="AM41" s="84">
        <f>'Copy &amp; Paste (MC)'!AM$41</f>
        <v>0</v>
      </c>
      <c r="AN41" s="84">
        <f>'Copy &amp; Paste (MC)'!AN$41</f>
        <v>0</v>
      </c>
      <c r="AO41" s="84">
        <f>'Copy &amp; Paste (MC)'!AO$41</f>
        <v>0</v>
      </c>
      <c r="AP41" s="84">
        <f>'Copy &amp; Paste (MC)'!AP$41</f>
        <v>0</v>
      </c>
      <c r="AQ41" s="84">
        <f>'Copy &amp; Paste (MC)'!AQ$41</f>
        <v>0</v>
      </c>
      <c r="AR41" s="84">
        <f>'Copy &amp; Paste (MC)'!AR$41</f>
        <v>0</v>
      </c>
      <c r="AS41" s="84">
        <f>'Copy &amp; Paste (MC)'!AS$41</f>
        <v>0</v>
      </c>
      <c r="AT41" s="84">
        <f>'Copy &amp; Paste (MC)'!AT$41</f>
        <v>0</v>
      </c>
      <c r="AU41" s="84">
        <f>'Copy &amp; Paste (MC)'!AU$41</f>
        <v>0</v>
      </c>
      <c r="AV41" s="84">
        <f>'Copy &amp; Paste (MC)'!AV$41</f>
        <v>0</v>
      </c>
      <c r="AW41" s="84">
        <f>'Copy &amp; Paste (MC)'!AW$41</f>
        <v>0</v>
      </c>
      <c r="AX41" s="84">
        <f>'Copy &amp; Paste (MC)'!AX$41</f>
        <v>0</v>
      </c>
      <c r="AY41" s="84">
        <f>'Copy &amp; Paste (MC)'!AY$41</f>
        <v>0</v>
      </c>
      <c r="AZ41" s="84">
        <f>'Copy &amp; Paste (MC)'!AZ$41</f>
        <v>0</v>
      </c>
      <c r="BA41" s="84">
        <f>'Copy &amp; Paste (MC)'!BA$41</f>
        <v>0</v>
      </c>
      <c r="BB41" s="84">
        <f>'Copy &amp; Paste (MC)'!BB$41</f>
        <v>0</v>
      </c>
      <c r="BC41" s="84">
        <f>'Copy &amp; Paste (MC)'!BC$41</f>
        <v>0</v>
      </c>
      <c r="BD41" s="84">
        <f>'Copy &amp; Paste (MC)'!BD$41</f>
        <v>0</v>
      </c>
      <c r="BE41" s="84">
        <f>'Copy &amp; Paste (MC)'!BE$41</f>
        <v>0</v>
      </c>
      <c r="BF41" s="84">
        <f>'Copy &amp; Paste (MC)'!BF$41</f>
        <v>0</v>
      </c>
      <c r="BG41" s="84">
        <f>'Copy &amp; Paste (MC)'!BG$41</f>
        <v>0</v>
      </c>
      <c r="BH41" s="84">
        <f>'Copy &amp; Paste (MC)'!BH$41</f>
        <v>0</v>
      </c>
      <c r="BI41" s="84">
        <f>'Copy &amp; Paste (MC)'!BI$41</f>
        <v>0</v>
      </c>
      <c r="BJ41" s="84">
        <f>'Copy &amp; Paste (MC)'!BJ$41</f>
        <v>0</v>
      </c>
      <c r="BK41" s="84">
        <f>'Copy &amp; Paste (MC)'!BK$41</f>
        <v>0</v>
      </c>
      <c r="BL41" s="84">
        <f>'Copy &amp; Paste (MC)'!BL$41</f>
        <v>0</v>
      </c>
    </row>
    <row r="42" spans="1:64" x14ac:dyDescent="0.35">
      <c r="A42" s="84" t="str">
        <f>'Copy &amp; Paste (MC)'!A$42</f>
        <v>Student 40</v>
      </c>
      <c r="B42" s="84">
        <f>'Copy &amp; Paste (MC)'!B$42</f>
        <v>0</v>
      </c>
      <c r="C42" s="84">
        <f>'Copy &amp; Paste (MC)'!C$42</f>
        <v>0</v>
      </c>
      <c r="D42" s="84">
        <f>'Copy &amp; Paste (MC)'!D$42</f>
        <v>0</v>
      </c>
      <c r="E42" s="84">
        <f>'Copy &amp; Paste (MC)'!E$42</f>
        <v>0</v>
      </c>
      <c r="F42" s="84">
        <f>'Copy &amp; Paste (MC)'!F$42</f>
        <v>0</v>
      </c>
      <c r="G42" s="84">
        <f>'Copy &amp; Paste (MC)'!G$42</f>
        <v>0</v>
      </c>
      <c r="H42" s="84">
        <f>'Copy &amp; Paste (MC)'!H$42</f>
        <v>0</v>
      </c>
      <c r="I42" s="84">
        <f>'Copy &amp; Paste (MC)'!I$42</f>
        <v>0</v>
      </c>
      <c r="J42" s="84">
        <f>'Copy &amp; Paste (MC)'!J$42</f>
        <v>0</v>
      </c>
      <c r="K42" s="84">
        <f>'Copy &amp; Paste (MC)'!K$42</f>
        <v>0</v>
      </c>
      <c r="L42" s="84">
        <f>'Copy &amp; Paste (MC)'!L$42</f>
        <v>0</v>
      </c>
      <c r="M42" s="84">
        <f>'Copy &amp; Paste (MC)'!M$42</f>
        <v>0</v>
      </c>
      <c r="N42" s="84">
        <f>'Copy &amp; Paste (MC)'!N$42</f>
        <v>0</v>
      </c>
      <c r="O42" s="84">
        <f>'Copy &amp; Paste (MC)'!O$42</f>
        <v>0</v>
      </c>
      <c r="P42" s="84">
        <f>'Copy &amp; Paste (MC)'!P$42</f>
        <v>0</v>
      </c>
      <c r="Q42" s="84">
        <f>'Copy &amp; Paste (MC)'!Q$42</f>
        <v>0</v>
      </c>
      <c r="R42" s="84">
        <f>'Copy &amp; Paste (MC)'!R$42</f>
        <v>0</v>
      </c>
      <c r="S42" s="84">
        <f>'Copy &amp; Paste (MC)'!S$42</f>
        <v>0</v>
      </c>
      <c r="T42" s="84">
        <f>'Copy &amp; Paste (MC)'!T$42</f>
        <v>0</v>
      </c>
      <c r="U42" s="84">
        <f>'Copy &amp; Paste (MC)'!U$42</f>
        <v>0</v>
      </c>
      <c r="V42" s="84">
        <f>'Copy &amp; Paste (MC)'!V$42</f>
        <v>0</v>
      </c>
      <c r="W42" s="84">
        <f>'Copy &amp; Paste (MC)'!W$42</f>
        <v>0</v>
      </c>
      <c r="X42" s="84">
        <f>'Copy &amp; Paste (MC)'!X$42</f>
        <v>0</v>
      </c>
      <c r="Y42" s="84">
        <f>'Copy &amp; Paste (MC)'!Y$42</f>
        <v>0</v>
      </c>
      <c r="Z42" s="84">
        <f>'Copy &amp; Paste (MC)'!Z$42</f>
        <v>0</v>
      </c>
      <c r="AA42" s="84">
        <f>'Copy &amp; Paste (MC)'!AA$42</f>
        <v>0</v>
      </c>
      <c r="AB42" s="84">
        <f>'Copy &amp; Paste (MC)'!AB$42</f>
        <v>0</v>
      </c>
      <c r="AC42" s="84">
        <f>'Copy &amp; Paste (MC)'!AC$42</f>
        <v>0</v>
      </c>
      <c r="AD42" s="84">
        <f>'Copy &amp; Paste (MC)'!AD$42</f>
        <v>0</v>
      </c>
      <c r="AE42" s="84">
        <f>'Copy &amp; Paste (MC)'!AE$42</f>
        <v>0</v>
      </c>
      <c r="AF42" s="84">
        <f>'Copy &amp; Paste (MC)'!AF$42</f>
        <v>0</v>
      </c>
      <c r="AG42" s="84">
        <f>'Copy &amp; Paste (MC)'!AG$42</f>
        <v>0</v>
      </c>
      <c r="AH42" s="84">
        <f>'Copy &amp; Paste (MC)'!AH$42</f>
        <v>0</v>
      </c>
      <c r="AI42" s="84">
        <f>'Copy &amp; Paste (MC)'!AI$42</f>
        <v>0</v>
      </c>
      <c r="AJ42" s="84">
        <f>'Copy &amp; Paste (MC)'!AJ$42</f>
        <v>0</v>
      </c>
      <c r="AK42" s="84">
        <f>'Copy &amp; Paste (MC)'!AK$42</f>
        <v>0</v>
      </c>
      <c r="AL42" s="84">
        <f>'Copy &amp; Paste (MC)'!AL$42</f>
        <v>0</v>
      </c>
      <c r="AM42" s="84">
        <f>'Copy &amp; Paste (MC)'!AM$42</f>
        <v>0</v>
      </c>
      <c r="AN42" s="84">
        <f>'Copy &amp; Paste (MC)'!AN$42</f>
        <v>0</v>
      </c>
      <c r="AO42" s="84">
        <f>'Copy &amp; Paste (MC)'!AO$42</f>
        <v>0</v>
      </c>
      <c r="AP42" s="84">
        <f>'Copy &amp; Paste (MC)'!AP$42</f>
        <v>0</v>
      </c>
      <c r="AQ42" s="84">
        <f>'Copy &amp; Paste (MC)'!AQ$42</f>
        <v>0</v>
      </c>
      <c r="AR42" s="84">
        <f>'Copy &amp; Paste (MC)'!AR$42</f>
        <v>0</v>
      </c>
      <c r="AS42" s="84">
        <f>'Copy &amp; Paste (MC)'!AS$42</f>
        <v>0</v>
      </c>
      <c r="AT42" s="84">
        <f>'Copy &amp; Paste (MC)'!AT$42</f>
        <v>0</v>
      </c>
      <c r="AU42" s="84">
        <f>'Copy &amp; Paste (MC)'!AU$42</f>
        <v>0</v>
      </c>
      <c r="AV42" s="84">
        <f>'Copy &amp; Paste (MC)'!AV$42</f>
        <v>0</v>
      </c>
      <c r="AW42" s="84">
        <f>'Copy &amp; Paste (MC)'!AW$42</f>
        <v>0</v>
      </c>
      <c r="AX42" s="84">
        <f>'Copy &amp; Paste (MC)'!AX$42</f>
        <v>0</v>
      </c>
      <c r="AY42" s="84">
        <f>'Copy &amp; Paste (MC)'!AY$42</f>
        <v>0</v>
      </c>
      <c r="AZ42" s="84">
        <f>'Copy &amp; Paste (MC)'!AZ$42</f>
        <v>0</v>
      </c>
      <c r="BA42" s="84">
        <f>'Copy &amp; Paste (MC)'!BA$42</f>
        <v>0</v>
      </c>
      <c r="BB42" s="84">
        <f>'Copy &amp; Paste (MC)'!BB$42</f>
        <v>0</v>
      </c>
      <c r="BC42" s="84">
        <f>'Copy &amp; Paste (MC)'!BC$42</f>
        <v>0</v>
      </c>
      <c r="BD42" s="84">
        <f>'Copy &amp; Paste (MC)'!BD$42</f>
        <v>0</v>
      </c>
      <c r="BE42" s="84">
        <f>'Copy &amp; Paste (MC)'!BE$42</f>
        <v>0</v>
      </c>
      <c r="BF42" s="84">
        <f>'Copy &amp; Paste (MC)'!BF$42</f>
        <v>0</v>
      </c>
      <c r="BG42" s="84">
        <f>'Copy &amp; Paste (MC)'!BG$42</f>
        <v>0</v>
      </c>
      <c r="BH42" s="84">
        <f>'Copy &amp; Paste (MC)'!BH$42</f>
        <v>0</v>
      </c>
      <c r="BI42" s="84">
        <f>'Copy &amp; Paste (MC)'!BI$42</f>
        <v>0</v>
      </c>
      <c r="BJ42" s="84">
        <f>'Copy &amp; Paste (MC)'!BJ$42</f>
        <v>0</v>
      </c>
      <c r="BK42" s="84">
        <f>'Copy &amp; Paste (MC)'!BK$42</f>
        <v>0</v>
      </c>
      <c r="BL42" s="84">
        <f>'Copy &amp; Paste (MC)'!BL$42</f>
        <v>0</v>
      </c>
    </row>
  </sheetData>
  <sheetProtection algorithmName="SHA-512" hashValue="qj0vyJXp5YFJyEe659Mh1hGctx0wLuDjw6mF0CQc7obUf0gOPgHR3HoqntazpP6Ay65lQhUzEvUYNc/kxCDNwg==" saltValue="QaeP4N7xDuHGJAw8BH8sb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1AA5-2F41-4790-8CDC-CB2AEA39215D}">
  <dimension ref="A1:AP64"/>
  <sheetViews>
    <sheetView workbookViewId="0">
      <selection activeCell="J12" sqref="J12"/>
    </sheetView>
  </sheetViews>
  <sheetFormatPr defaultRowHeight="14.5" x14ac:dyDescent="0.35"/>
  <sheetData>
    <row r="1" spans="1:42" x14ac:dyDescent="0.35">
      <c r="A1" s="84" t="str">
        <f>'Copy &amp; Paste (MC)'!A$1</f>
        <v>Name</v>
      </c>
      <c r="B1" s="84">
        <f>'Copy &amp; Paste (MC)'!A$2</f>
        <v>0</v>
      </c>
      <c r="C1" s="84" t="str">
        <f>'Copy &amp; Paste (MC)'!A$3</f>
        <v>Student 1</v>
      </c>
      <c r="D1" s="84" t="str">
        <f>'Copy &amp; Paste (MC)'!A$4</f>
        <v>Student 2</v>
      </c>
      <c r="E1" s="84" t="str">
        <f>'Copy &amp; Paste (MC)'!A$5</f>
        <v>Student 3</v>
      </c>
      <c r="F1" s="84" t="str">
        <f>'Copy &amp; Paste (MC)'!A$6</f>
        <v>Student 4</v>
      </c>
      <c r="G1" s="84" t="str">
        <f>'Copy &amp; Paste (MC)'!A$7</f>
        <v>Student 5</v>
      </c>
      <c r="H1" s="84" t="str">
        <f>'Copy &amp; Paste (MC)'!A$8</f>
        <v>Student 6</v>
      </c>
      <c r="I1" s="84" t="str">
        <f>'Copy &amp; Paste (MC)'!A$9</f>
        <v>Student 7</v>
      </c>
      <c r="J1" s="84" t="str">
        <f>'Copy &amp; Paste (MC)'!A$10</f>
        <v>Student 8</v>
      </c>
      <c r="K1" s="84" t="str">
        <f>'Copy &amp; Paste (MC)'!A$11</f>
        <v>Student 9</v>
      </c>
      <c r="L1" s="84" t="str">
        <f>'Copy &amp; Paste (MC)'!A$12</f>
        <v>Student 10</v>
      </c>
      <c r="M1" s="84" t="str">
        <f>'Copy &amp; Paste (MC)'!A$13</f>
        <v>Student 11</v>
      </c>
      <c r="N1" s="84" t="str">
        <f>'Copy &amp; Paste (MC)'!A$14</f>
        <v>Student 12</v>
      </c>
      <c r="O1" s="84" t="str">
        <f>'Copy &amp; Paste (MC)'!A$15</f>
        <v>Student 13</v>
      </c>
      <c r="P1" s="84" t="str">
        <f>'Copy &amp; Paste (MC)'!A$16</f>
        <v>Student 14</v>
      </c>
      <c r="Q1" s="84" t="str">
        <f>'Copy &amp; Paste (MC)'!A$17</f>
        <v>Student 15</v>
      </c>
      <c r="R1" s="84" t="str">
        <f>'Copy &amp; Paste (MC)'!A$18</f>
        <v>Student 16</v>
      </c>
      <c r="S1" s="84" t="str">
        <f>'Copy &amp; Paste (MC)'!A$19</f>
        <v>Student 17</v>
      </c>
      <c r="T1" s="84" t="str">
        <f>'Copy &amp; Paste (MC)'!A$20</f>
        <v>Student 18</v>
      </c>
      <c r="U1" s="84" t="str">
        <f>'Copy &amp; Paste (MC)'!A$21</f>
        <v>Student 19</v>
      </c>
      <c r="V1" s="84" t="str">
        <f>'Copy &amp; Paste (MC)'!A$22</f>
        <v>Student 20</v>
      </c>
      <c r="W1" s="84" t="str">
        <f>'Copy &amp; Paste (MC)'!A$23</f>
        <v>Student 21</v>
      </c>
      <c r="X1" s="84" t="str">
        <f>'Copy &amp; Paste (MC)'!A$24</f>
        <v>Student 22</v>
      </c>
      <c r="Y1" s="84" t="str">
        <f>'Copy &amp; Paste (MC)'!A$25</f>
        <v>Student 23</v>
      </c>
      <c r="Z1" s="84" t="str">
        <f>'Copy &amp; Paste (MC)'!A$26</f>
        <v>Student 24</v>
      </c>
      <c r="AA1" s="84" t="str">
        <f>'Copy &amp; Paste (MC)'!A$27</f>
        <v>Student 25</v>
      </c>
      <c r="AB1" s="84" t="str">
        <f>'Copy &amp; Paste (MC)'!A$28</f>
        <v>Student 26</v>
      </c>
      <c r="AC1" s="84" t="str">
        <f>'Copy &amp; Paste (MC)'!A$29</f>
        <v>Student 27</v>
      </c>
      <c r="AD1" s="84" t="str">
        <f>'Copy &amp; Paste (MC)'!A$30</f>
        <v>Student 28</v>
      </c>
      <c r="AE1" s="84" t="str">
        <f>'Copy &amp; Paste (MC)'!A$31</f>
        <v>Student 29</v>
      </c>
      <c r="AF1" s="84" t="str">
        <f>'Copy &amp; Paste (MC)'!A$32</f>
        <v>Student 30</v>
      </c>
      <c r="AG1" s="84" t="str">
        <f>'Copy &amp; Paste (MC)'!A$33</f>
        <v>Student 31</v>
      </c>
      <c r="AH1" s="84" t="str">
        <f>'Copy &amp; Paste (MC)'!A$34</f>
        <v>Student 32</v>
      </c>
      <c r="AI1" s="84" t="str">
        <f>'Copy &amp; Paste (MC)'!A$35</f>
        <v>Student 33</v>
      </c>
      <c r="AJ1" s="84" t="str">
        <f>'Copy &amp; Paste (MC)'!A$36</f>
        <v>Student 34</v>
      </c>
      <c r="AK1" s="84" t="str">
        <f>'Copy &amp; Paste (MC)'!A$37</f>
        <v>Student 35</v>
      </c>
      <c r="AL1" s="84" t="str">
        <f>'Copy &amp; Paste (MC)'!A$38</f>
        <v>Student 36</v>
      </c>
      <c r="AM1" s="84" t="str">
        <f>'Copy &amp; Paste (MC)'!A$39</f>
        <v>Student 37</v>
      </c>
      <c r="AN1" s="84" t="str">
        <f>'Copy &amp; Paste (MC)'!A$40</f>
        <v>Student 38</v>
      </c>
      <c r="AO1" s="84" t="str">
        <f>'Copy &amp; Paste (MC)'!A$41</f>
        <v>Student 39</v>
      </c>
      <c r="AP1" s="84" t="str">
        <f>'Copy &amp; Paste (MC)'!A$42</f>
        <v>Student 40</v>
      </c>
    </row>
    <row r="2" spans="1:42" x14ac:dyDescent="0.35">
      <c r="A2" s="84" t="str">
        <f>'Copy &amp; Paste (MC)'!B$1</f>
        <v>Points Earned </v>
      </c>
      <c r="B2" s="84">
        <f>'Copy &amp; Paste (MC)'!B$2</f>
        <v>0</v>
      </c>
      <c r="C2" s="84">
        <f>'Copy &amp; Paste (MC)'!B$3</f>
        <v>0</v>
      </c>
      <c r="D2" s="84">
        <f>'Copy &amp; Paste (MC)'!B$4</f>
        <v>0</v>
      </c>
      <c r="E2" s="84">
        <f>'Copy &amp; Paste (MC)'!B$5</f>
        <v>0</v>
      </c>
      <c r="F2" s="84">
        <f>'Copy &amp; Paste (MC)'!B$6</f>
        <v>0</v>
      </c>
      <c r="G2" s="84">
        <f>'Copy &amp; Paste (MC)'!B$7</f>
        <v>0</v>
      </c>
      <c r="H2" s="84">
        <f>'Copy &amp; Paste (MC)'!B$8</f>
        <v>0</v>
      </c>
      <c r="I2" s="84">
        <f>'Copy &amp; Paste (MC)'!B$9</f>
        <v>0</v>
      </c>
      <c r="J2" s="84">
        <f>'Copy &amp; Paste (MC)'!B$10</f>
        <v>0</v>
      </c>
      <c r="K2" s="84">
        <f>'Copy &amp; Paste (MC)'!B$11</f>
        <v>0</v>
      </c>
      <c r="L2" s="84">
        <f>'Copy &amp; Paste (MC)'!B$12</f>
        <v>0</v>
      </c>
      <c r="M2" s="84">
        <f>'Copy &amp; Paste (MC)'!B$13</f>
        <v>0</v>
      </c>
      <c r="N2" s="84">
        <f>'Copy &amp; Paste (MC)'!B$14</f>
        <v>0</v>
      </c>
      <c r="O2" s="84">
        <f>'Copy &amp; Paste (MC)'!B$15</f>
        <v>0</v>
      </c>
      <c r="P2" s="84">
        <f>'Copy &amp; Paste (MC)'!B$16</f>
        <v>0</v>
      </c>
      <c r="Q2" s="84">
        <f>'Copy &amp; Paste (MC)'!B$17</f>
        <v>0</v>
      </c>
      <c r="R2" s="84">
        <f>'Copy &amp; Paste (MC)'!B$18</f>
        <v>0</v>
      </c>
      <c r="S2" s="84">
        <f>'Copy &amp; Paste (MC)'!B$19</f>
        <v>0</v>
      </c>
      <c r="T2" s="84">
        <f>'Copy &amp; Paste (MC)'!B$20</f>
        <v>0</v>
      </c>
      <c r="U2" s="84">
        <f>'Copy &amp; Paste (MC)'!B$21</f>
        <v>0</v>
      </c>
      <c r="V2" s="84">
        <f>'Copy &amp; Paste (MC)'!B$22</f>
        <v>0</v>
      </c>
      <c r="W2" s="84">
        <f>'Copy &amp; Paste (MC)'!B$23</f>
        <v>0</v>
      </c>
      <c r="X2" s="84">
        <f>'Copy &amp; Paste (MC)'!B$24</f>
        <v>0</v>
      </c>
      <c r="Y2" s="84">
        <f>'Copy &amp; Paste (MC)'!B$25</f>
        <v>0</v>
      </c>
      <c r="Z2" s="84">
        <f>'Copy &amp; Paste (MC)'!B$26</f>
        <v>0</v>
      </c>
      <c r="AA2" s="84">
        <f>'Copy &amp; Paste (MC)'!B$27</f>
        <v>0</v>
      </c>
      <c r="AB2" s="84">
        <f>'Copy &amp; Paste (MC)'!B$28</f>
        <v>0</v>
      </c>
      <c r="AC2" s="84">
        <f>'Copy &amp; Paste (MC)'!B$29</f>
        <v>0</v>
      </c>
      <c r="AD2" s="84">
        <f>'Copy &amp; Paste (MC)'!B$30</f>
        <v>0</v>
      </c>
      <c r="AE2" s="84">
        <f>'Copy &amp; Paste (MC)'!B$31</f>
        <v>0</v>
      </c>
      <c r="AF2" s="84">
        <f>'Copy &amp; Paste (MC)'!B$32</f>
        <v>0</v>
      </c>
      <c r="AG2" s="84">
        <f>'Copy &amp; Paste (MC)'!B$33</f>
        <v>0</v>
      </c>
      <c r="AH2" s="84">
        <f>'Copy &amp; Paste (MC)'!B$34</f>
        <v>0</v>
      </c>
      <c r="AI2" s="84">
        <f>'Copy &amp; Paste (MC)'!B$35</f>
        <v>0</v>
      </c>
      <c r="AJ2" s="84">
        <f>'Copy &amp; Paste (MC)'!B$36</f>
        <v>0</v>
      </c>
      <c r="AK2" s="84">
        <f>'Copy &amp; Paste (MC)'!B$37</f>
        <v>0</v>
      </c>
      <c r="AL2" s="84">
        <f>'Copy &amp; Paste (MC)'!B$38</f>
        <v>0</v>
      </c>
      <c r="AM2" s="84">
        <f>'Copy &amp; Paste (MC)'!B$39</f>
        <v>0</v>
      </c>
      <c r="AN2" s="84">
        <f>'Copy &amp; Paste (MC)'!B$40</f>
        <v>0</v>
      </c>
      <c r="AO2" s="84">
        <f>'Copy &amp; Paste (MC)'!B$41</f>
        <v>0</v>
      </c>
      <c r="AP2" s="84">
        <f>'Copy &amp; Paste (MC)'!B$42</f>
        <v>0</v>
      </c>
    </row>
    <row r="3" spans="1:42" x14ac:dyDescent="0.35">
      <c r="A3" s="84" t="str">
        <f>'Copy &amp; Paste (MC)'!C$1</f>
        <v>Time Taken</v>
      </c>
      <c r="B3" s="84">
        <f>'Copy &amp; Paste (MC)'!C$2</f>
        <v>0</v>
      </c>
      <c r="C3" s="84">
        <f>'Copy &amp; Paste (MC)'!C$3</f>
        <v>0</v>
      </c>
      <c r="D3" s="84">
        <f>'Copy &amp; Paste (MC)'!C$4</f>
        <v>0</v>
      </c>
      <c r="E3" s="84">
        <f>'Copy &amp; Paste (MC)'!C$5</f>
        <v>0</v>
      </c>
      <c r="F3" s="84">
        <f>'Copy &amp; Paste (MC)'!C$6</f>
        <v>0</v>
      </c>
      <c r="G3" s="84">
        <f>'Copy &amp; Paste (MC)'!C$7</f>
        <v>0</v>
      </c>
      <c r="H3" s="84">
        <f>'Copy &amp; Paste (MC)'!C$8</f>
        <v>0</v>
      </c>
      <c r="I3" s="84">
        <f>'Copy &amp; Paste (MC)'!C$9</f>
        <v>0</v>
      </c>
      <c r="J3" s="84">
        <f>'Copy &amp; Paste (MC)'!C$10</f>
        <v>0</v>
      </c>
      <c r="K3" s="84">
        <f>'Copy &amp; Paste (MC)'!C$11</f>
        <v>0</v>
      </c>
      <c r="L3" s="84">
        <f>'Copy &amp; Paste (MC)'!C$12</f>
        <v>0</v>
      </c>
      <c r="M3" s="84">
        <f>'Copy &amp; Paste (MC)'!C$13</f>
        <v>0</v>
      </c>
      <c r="N3" s="84">
        <f>'Copy &amp; Paste (MC)'!C$14</f>
        <v>0</v>
      </c>
      <c r="O3" s="84">
        <f>'Copy &amp; Paste (MC)'!C$15</f>
        <v>0</v>
      </c>
      <c r="P3" s="84">
        <f>'Copy &amp; Paste (MC)'!C$16</f>
        <v>0</v>
      </c>
      <c r="Q3" s="84">
        <f>'Copy &amp; Paste (MC)'!C$17</f>
        <v>0</v>
      </c>
      <c r="R3" s="84">
        <f>'Copy &amp; Paste (MC)'!C$18</f>
        <v>0</v>
      </c>
      <c r="S3" s="84">
        <f>'Copy &amp; Paste (MC)'!C$19</f>
        <v>0</v>
      </c>
      <c r="T3" s="84">
        <f>'Copy &amp; Paste (MC)'!C$20</f>
        <v>0</v>
      </c>
      <c r="U3" s="84">
        <f>'Copy &amp; Paste (MC)'!C$21</f>
        <v>0</v>
      </c>
      <c r="V3" s="84">
        <f>'Copy &amp; Paste (MC)'!C$22</f>
        <v>0</v>
      </c>
      <c r="W3" s="84">
        <f>'Copy &amp; Paste (MC)'!C$23</f>
        <v>0</v>
      </c>
      <c r="X3" s="84">
        <f>'Copy &amp; Paste (MC)'!C$24</f>
        <v>0</v>
      </c>
      <c r="Y3" s="84">
        <f>'Copy &amp; Paste (MC)'!C$25</f>
        <v>0</v>
      </c>
      <c r="Z3" s="84">
        <f>'Copy &amp; Paste (MC)'!C$26</f>
        <v>0</v>
      </c>
      <c r="AA3" s="84">
        <f>'Copy &amp; Paste (MC)'!C$27</f>
        <v>0</v>
      </c>
      <c r="AB3" s="84">
        <f>'Copy &amp; Paste (MC)'!C$28</f>
        <v>0</v>
      </c>
      <c r="AC3" s="84">
        <f>'Copy &amp; Paste (MC)'!C$29</f>
        <v>0</v>
      </c>
      <c r="AD3" s="84">
        <f>'Copy &amp; Paste (MC)'!C$30</f>
        <v>0</v>
      </c>
      <c r="AE3" s="84">
        <f>'Copy &amp; Paste (MC)'!C$31</f>
        <v>0</v>
      </c>
      <c r="AF3" s="84">
        <f>'Copy &amp; Paste (MC)'!C$32</f>
        <v>0</v>
      </c>
      <c r="AG3" s="84">
        <f>'Copy &amp; Paste (MC)'!C$33</f>
        <v>0</v>
      </c>
      <c r="AH3" s="84">
        <f>'Copy &amp; Paste (MC)'!C$34</f>
        <v>0</v>
      </c>
      <c r="AI3" s="84">
        <f>'Copy &amp; Paste (MC)'!C$35</f>
        <v>0</v>
      </c>
      <c r="AJ3" s="84">
        <f>'Copy &amp; Paste (MC)'!C$36</f>
        <v>0</v>
      </c>
      <c r="AK3" s="84">
        <f>'Copy &amp; Paste (MC)'!C$37</f>
        <v>0</v>
      </c>
      <c r="AL3" s="84">
        <f>'Copy &amp; Paste (MC)'!C$38</f>
        <v>0</v>
      </c>
      <c r="AM3" s="84">
        <f>'Copy &amp; Paste (MC)'!C$39</f>
        <v>0</v>
      </c>
      <c r="AN3" s="84">
        <f>'Copy &amp; Paste (MC)'!C$40</f>
        <v>0</v>
      </c>
      <c r="AO3" s="84">
        <f>'Copy &amp; Paste (MC)'!C$41</f>
        <v>0</v>
      </c>
      <c r="AP3" s="84">
        <f>'Copy &amp; Paste (MC)'!C$42</f>
        <v>0</v>
      </c>
    </row>
    <row r="4" spans="1:42" x14ac:dyDescent="0.35">
      <c r="A4" s="84" t="str">
        <f>'Copy &amp; Paste (MC)'!D$1</f>
        <v>Submitted</v>
      </c>
      <c r="B4" s="84">
        <f>'Copy &amp; Paste (MC)'!D$2</f>
        <v>0</v>
      </c>
      <c r="C4" s="84">
        <f>'Copy &amp; Paste (MC)'!D$3</f>
        <v>0</v>
      </c>
      <c r="D4" s="84">
        <f>'Copy &amp; Paste (MC)'!D$4</f>
        <v>0</v>
      </c>
      <c r="E4" s="84">
        <f>'Copy &amp; Paste (MC)'!D$5</f>
        <v>0</v>
      </c>
      <c r="F4" s="84">
        <f>'Copy &amp; Paste (MC)'!D$6</f>
        <v>0</v>
      </c>
      <c r="G4" s="84">
        <f>'Copy &amp; Paste (MC)'!D$7</f>
        <v>0</v>
      </c>
      <c r="H4" s="84">
        <f>'Copy &amp; Paste (MC)'!D$8</f>
        <v>0</v>
      </c>
      <c r="I4" s="84">
        <f>'Copy &amp; Paste (MC)'!D$9</f>
        <v>0</v>
      </c>
      <c r="J4" s="84">
        <f>'Copy &amp; Paste (MC)'!D$10</f>
        <v>0</v>
      </c>
      <c r="K4" s="84">
        <f>'Copy &amp; Paste (MC)'!D$11</f>
        <v>0</v>
      </c>
      <c r="L4" s="84">
        <f>'Copy &amp; Paste (MC)'!D$12</f>
        <v>0</v>
      </c>
      <c r="M4" s="84">
        <f>'Copy &amp; Paste (MC)'!D$13</f>
        <v>0</v>
      </c>
      <c r="N4" s="84">
        <f>'Copy &amp; Paste (MC)'!D$14</f>
        <v>0</v>
      </c>
      <c r="O4" s="84">
        <f>'Copy &amp; Paste (MC)'!D$15</f>
        <v>0</v>
      </c>
      <c r="P4" s="84">
        <f>'Copy &amp; Paste (MC)'!D$16</f>
        <v>0</v>
      </c>
      <c r="Q4" s="84">
        <f>'Copy &amp; Paste (MC)'!D$17</f>
        <v>0</v>
      </c>
      <c r="R4" s="84">
        <f>'Copy &amp; Paste (MC)'!D$18</f>
        <v>0</v>
      </c>
      <c r="S4" s="84">
        <f>'Copy &amp; Paste (MC)'!D$19</f>
        <v>0</v>
      </c>
      <c r="T4" s="84">
        <f>'Copy &amp; Paste (MC)'!D$20</f>
        <v>0</v>
      </c>
      <c r="U4" s="84">
        <f>'Copy &amp; Paste (MC)'!D$21</f>
        <v>0</v>
      </c>
      <c r="V4" s="84">
        <f>'Copy &amp; Paste (MC)'!D$22</f>
        <v>0</v>
      </c>
      <c r="W4" s="84">
        <f>'Copy &amp; Paste (MC)'!D$23</f>
        <v>0</v>
      </c>
      <c r="X4" s="84">
        <f>'Copy &amp; Paste (MC)'!D$24</f>
        <v>0</v>
      </c>
      <c r="Y4" s="84">
        <f>'Copy &amp; Paste (MC)'!D$25</f>
        <v>0</v>
      </c>
      <c r="Z4" s="84">
        <f>'Copy &amp; Paste (MC)'!D$26</f>
        <v>0</v>
      </c>
      <c r="AA4" s="84">
        <f>'Copy &amp; Paste (MC)'!D$27</f>
        <v>0</v>
      </c>
      <c r="AB4" s="84">
        <f>'Copy &amp; Paste (MC)'!D$28</f>
        <v>0</v>
      </c>
      <c r="AC4" s="84">
        <f>'Copy &amp; Paste (MC)'!D$29</f>
        <v>0</v>
      </c>
      <c r="AD4" s="84">
        <f>'Copy &amp; Paste (MC)'!D$30</f>
        <v>0</v>
      </c>
      <c r="AE4" s="84">
        <f>'Copy &amp; Paste (MC)'!D$31</f>
        <v>0</v>
      </c>
      <c r="AF4" s="84">
        <f>'Copy &amp; Paste (MC)'!D$32</f>
        <v>0</v>
      </c>
      <c r="AG4" s="84">
        <f>'Copy &amp; Paste (MC)'!D$33</f>
        <v>0</v>
      </c>
      <c r="AH4" s="84">
        <f>'Copy &amp; Paste (MC)'!D$34</f>
        <v>0</v>
      </c>
      <c r="AI4" s="84">
        <f>'Copy &amp; Paste (MC)'!D$35</f>
        <v>0</v>
      </c>
      <c r="AJ4" s="84">
        <f>'Copy &amp; Paste (MC)'!D$36</f>
        <v>0</v>
      </c>
      <c r="AK4" s="84">
        <f>'Copy &amp; Paste (MC)'!D$37</f>
        <v>0</v>
      </c>
      <c r="AL4" s="84">
        <f>'Copy &amp; Paste (MC)'!D$38</f>
        <v>0</v>
      </c>
      <c r="AM4" s="84">
        <f>'Copy &amp; Paste (MC)'!D$39</f>
        <v>0</v>
      </c>
      <c r="AN4" s="84">
        <f>'Copy &amp; Paste (MC)'!D$40</f>
        <v>0</v>
      </c>
      <c r="AO4" s="84">
        <f>'Copy &amp; Paste (MC)'!D$41</f>
        <v>0</v>
      </c>
      <c r="AP4" s="84">
        <f>'Copy &amp; Paste (MC)'!D$42</f>
        <v>0</v>
      </c>
    </row>
    <row r="5" spans="1:42" x14ac:dyDescent="0.35">
      <c r="A5" s="84" t="str">
        <f>'Copy &amp; Paste (MC)'!E$1</f>
        <v>Q#1</v>
      </c>
      <c r="B5" s="84">
        <f>'Copy &amp; Paste (MC)'!E$2</f>
        <v>0</v>
      </c>
      <c r="C5" s="84">
        <f>'Copy &amp; Paste (MC)'!E$3</f>
        <v>0</v>
      </c>
      <c r="D5" s="84">
        <f>'Copy &amp; Paste (MC)'!E$4</f>
        <v>0</v>
      </c>
      <c r="E5" s="84">
        <f>'Copy &amp; Paste (MC)'!E$5</f>
        <v>0</v>
      </c>
      <c r="F5" s="84">
        <f>'Copy &amp; Paste (MC)'!E$6</f>
        <v>0</v>
      </c>
      <c r="G5" s="84">
        <f>'Copy &amp; Paste (MC)'!E$7</f>
        <v>0</v>
      </c>
      <c r="H5" s="84">
        <f>'Copy &amp; Paste (MC)'!E$8</f>
        <v>0</v>
      </c>
      <c r="I5" s="84">
        <f>'Copy &amp; Paste (MC)'!E$9</f>
        <v>0</v>
      </c>
      <c r="J5" s="84">
        <f>'Copy &amp; Paste (MC)'!E$10</f>
        <v>0</v>
      </c>
      <c r="K5" s="84">
        <f>'Copy &amp; Paste (MC)'!E$11</f>
        <v>0</v>
      </c>
      <c r="L5" s="84">
        <f>'Copy &amp; Paste (MC)'!E$12</f>
        <v>0</v>
      </c>
      <c r="M5" s="84">
        <f>'Copy &amp; Paste (MC)'!E$13</f>
        <v>0</v>
      </c>
      <c r="N5" s="84">
        <f>'Copy &amp; Paste (MC)'!E$14</f>
        <v>0</v>
      </c>
      <c r="O5" s="84">
        <f>'Copy &amp; Paste (MC)'!E$15</f>
        <v>0</v>
      </c>
      <c r="P5" s="84">
        <f>'Copy &amp; Paste (MC)'!E$16</f>
        <v>0</v>
      </c>
      <c r="Q5" s="84">
        <f>'Copy &amp; Paste (MC)'!E$17</f>
        <v>0</v>
      </c>
      <c r="R5" s="84">
        <f>'Copy &amp; Paste (MC)'!E$18</f>
        <v>0</v>
      </c>
      <c r="S5" s="84">
        <f>'Copy &amp; Paste (MC)'!E$19</f>
        <v>0</v>
      </c>
      <c r="T5" s="84">
        <f>'Copy &amp; Paste (MC)'!E$20</f>
        <v>0</v>
      </c>
      <c r="U5" s="84">
        <f>'Copy &amp; Paste (MC)'!E$21</f>
        <v>0</v>
      </c>
      <c r="V5" s="84">
        <f>'Copy &amp; Paste (MC)'!E$22</f>
        <v>0</v>
      </c>
      <c r="W5" s="84">
        <f>'Copy &amp; Paste (MC)'!E$23</f>
        <v>0</v>
      </c>
      <c r="X5" s="84">
        <f>'Copy &amp; Paste (MC)'!E$24</f>
        <v>0</v>
      </c>
      <c r="Y5" s="84">
        <f>'Copy &amp; Paste (MC)'!E$25</f>
        <v>0</v>
      </c>
      <c r="Z5" s="84">
        <f>'Copy &amp; Paste (MC)'!E$26</f>
        <v>0</v>
      </c>
      <c r="AA5" s="84">
        <f>'Copy &amp; Paste (MC)'!E$27</f>
        <v>0</v>
      </c>
      <c r="AB5" s="84">
        <f>'Copy &amp; Paste (MC)'!E$28</f>
        <v>0</v>
      </c>
      <c r="AC5" s="84">
        <f>'Copy &amp; Paste (MC)'!E$29</f>
        <v>0</v>
      </c>
      <c r="AD5" s="84">
        <f>'Copy &amp; Paste (MC)'!E$30</f>
        <v>0</v>
      </c>
      <c r="AE5" s="84">
        <f>'Copy &amp; Paste (MC)'!E$31</f>
        <v>0</v>
      </c>
      <c r="AF5" s="84">
        <f>'Copy &amp; Paste (MC)'!E$32</f>
        <v>0</v>
      </c>
      <c r="AG5" s="84">
        <f>'Copy &amp; Paste (MC)'!E$33</f>
        <v>0</v>
      </c>
      <c r="AH5" s="84">
        <f>'Copy &amp; Paste (MC)'!E$34</f>
        <v>0</v>
      </c>
      <c r="AI5" s="84">
        <f>'Copy &amp; Paste (MC)'!E$35</f>
        <v>0</v>
      </c>
      <c r="AJ5" s="84">
        <f>'Copy &amp; Paste (MC)'!E$36</f>
        <v>0</v>
      </c>
      <c r="AK5" s="84">
        <f>'Copy &amp; Paste (MC)'!E$37</f>
        <v>0</v>
      </c>
      <c r="AL5" s="84">
        <f>'Copy &amp; Paste (MC)'!E$38</f>
        <v>0</v>
      </c>
      <c r="AM5" s="84">
        <f>'Copy &amp; Paste (MC)'!E$39</f>
        <v>0</v>
      </c>
      <c r="AN5" s="84">
        <f>'Copy &amp; Paste (MC)'!E$40</f>
        <v>0</v>
      </c>
      <c r="AO5" s="84">
        <f>'Copy &amp; Paste (MC)'!E$41</f>
        <v>0</v>
      </c>
      <c r="AP5" s="84">
        <f>'Copy &amp; Paste (MC)'!E$42</f>
        <v>0</v>
      </c>
    </row>
    <row r="6" spans="1:42" x14ac:dyDescent="0.35">
      <c r="A6" s="84" t="str">
        <f>'Copy &amp; Paste (MC)'!F$1</f>
        <v>Q#2</v>
      </c>
      <c r="B6" s="84">
        <f>'Copy &amp; Paste (MC)'!F$2</f>
        <v>0</v>
      </c>
      <c r="C6" s="84">
        <f>'Copy &amp; Paste (MC)'!F$3</f>
        <v>0</v>
      </c>
      <c r="D6" s="84">
        <f>'Copy &amp; Paste (MC)'!F$4</f>
        <v>0</v>
      </c>
      <c r="E6" s="84">
        <f>'Copy &amp; Paste (MC)'!F$5</f>
        <v>0</v>
      </c>
      <c r="F6" s="84">
        <f>'Copy &amp; Paste (MC)'!F$6</f>
        <v>0</v>
      </c>
      <c r="G6" s="84">
        <f>'Copy &amp; Paste (MC)'!F$7</f>
        <v>0</v>
      </c>
      <c r="H6" s="84">
        <f>'Copy &amp; Paste (MC)'!F$8</f>
        <v>0</v>
      </c>
      <c r="I6" s="84">
        <f>'Copy &amp; Paste (MC)'!F$9</f>
        <v>0</v>
      </c>
      <c r="J6" s="84">
        <f>'Copy &amp; Paste (MC)'!F$10</f>
        <v>0</v>
      </c>
      <c r="K6" s="84">
        <f>'Copy &amp; Paste (MC)'!F$11</f>
        <v>0</v>
      </c>
      <c r="L6" s="84">
        <f>'Copy &amp; Paste (MC)'!F$12</f>
        <v>0</v>
      </c>
      <c r="M6" s="84">
        <f>'Copy &amp; Paste (MC)'!F$13</f>
        <v>0</v>
      </c>
      <c r="N6" s="84">
        <f>'Copy &amp; Paste (MC)'!F$14</f>
        <v>0</v>
      </c>
      <c r="O6" s="84">
        <f>'Copy &amp; Paste (MC)'!F$15</f>
        <v>0</v>
      </c>
      <c r="P6" s="84">
        <f>'Copy &amp; Paste (MC)'!F$16</f>
        <v>0</v>
      </c>
      <c r="Q6" s="84">
        <f>'Copy &amp; Paste (MC)'!F$17</f>
        <v>0</v>
      </c>
      <c r="R6" s="84">
        <f>'Copy &amp; Paste (MC)'!F$18</f>
        <v>0</v>
      </c>
      <c r="S6" s="84">
        <f>'Copy &amp; Paste (MC)'!F$19</f>
        <v>0</v>
      </c>
      <c r="T6" s="84">
        <f>'Copy &amp; Paste (MC)'!F$20</f>
        <v>0</v>
      </c>
      <c r="U6" s="84">
        <f>'Copy &amp; Paste (MC)'!F$21</f>
        <v>0</v>
      </c>
      <c r="V6" s="84">
        <f>'Copy &amp; Paste (MC)'!F$22</f>
        <v>0</v>
      </c>
      <c r="W6" s="84">
        <f>'Copy &amp; Paste (MC)'!F$23</f>
        <v>0</v>
      </c>
      <c r="X6" s="84">
        <f>'Copy &amp; Paste (MC)'!F$24</f>
        <v>0</v>
      </c>
      <c r="Y6" s="84">
        <f>'Copy &amp; Paste (MC)'!F$25</f>
        <v>0</v>
      </c>
      <c r="Z6" s="84">
        <f>'Copy &amp; Paste (MC)'!F$26</f>
        <v>0</v>
      </c>
      <c r="AA6" s="84">
        <f>'Copy &amp; Paste (MC)'!F$27</f>
        <v>0</v>
      </c>
      <c r="AB6" s="84">
        <f>'Copy &amp; Paste (MC)'!F$28</f>
        <v>0</v>
      </c>
      <c r="AC6" s="84">
        <f>'Copy &amp; Paste (MC)'!F$29</f>
        <v>0</v>
      </c>
      <c r="AD6" s="84">
        <f>'Copy &amp; Paste (MC)'!F$30</f>
        <v>0</v>
      </c>
      <c r="AE6" s="84">
        <f>'Copy &amp; Paste (MC)'!F$31</f>
        <v>0</v>
      </c>
      <c r="AF6" s="84">
        <f>'Copy &amp; Paste (MC)'!F$32</f>
        <v>0</v>
      </c>
      <c r="AG6" s="84">
        <f>'Copy &amp; Paste (MC)'!F$33</f>
        <v>0</v>
      </c>
      <c r="AH6" s="84">
        <f>'Copy &amp; Paste (MC)'!F$34</f>
        <v>0</v>
      </c>
      <c r="AI6" s="84">
        <f>'Copy &amp; Paste (MC)'!F$35</f>
        <v>0</v>
      </c>
      <c r="AJ6" s="84">
        <f>'Copy &amp; Paste (MC)'!F$36</f>
        <v>0</v>
      </c>
      <c r="AK6" s="84">
        <f>'Copy &amp; Paste (MC)'!F$37</f>
        <v>0</v>
      </c>
      <c r="AL6" s="84">
        <f>'Copy &amp; Paste (MC)'!F$38</f>
        <v>0</v>
      </c>
      <c r="AM6" s="84">
        <f>'Copy &amp; Paste (MC)'!F$39</f>
        <v>0</v>
      </c>
      <c r="AN6" s="84">
        <f>'Copy &amp; Paste (MC)'!F$40</f>
        <v>0</v>
      </c>
      <c r="AO6" s="84">
        <f>'Copy &amp; Paste (MC)'!F$41</f>
        <v>0</v>
      </c>
      <c r="AP6" s="84">
        <f>'Copy &amp; Paste (MC)'!F$42</f>
        <v>0</v>
      </c>
    </row>
    <row r="7" spans="1:42" x14ac:dyDescent="0.35">
      <c r="A7" s="84" t="str">
        <f>'Copy &amp; Paste (MC)'!G$1</f>
        <v>Q#3</v>
      </c>
      <c r="B7" s="84">
        <f>'Copy &amp; Paste (MC)'!G$2</f>
        <v>0</v>
      </c>
      <c r="C7" s="84">
        <f>'Copy &amp; Paste (MC)'!G$3</f>
        <v>0</v>
      </c>
      <c r="D7" s="84">
        <f>'Copy &amp; Paste (MC)'!G$4</f>
        <v>0</v>
      </c>
      <c r="E7" s="84">
        <f>'Copy &amp; Paste (MC)'!G$5</f>
        <v>0</v>
      </c>
      <c r="F7" s="84">
        <f>'Copy &amp; Paste (MC)'!G$6</f>
        <v>0</v>
      </c>
      <c r="G7" s="84">
        <f>'Copy &amp; Paste (MC)'!G$7</f>
        <v>0</v>
      </c>
      <c r="H7" s="84">
        <f>'Copy &amp; Paste (MC)'!G$8</f>
        <v>0</v>
      </c>
      <c r="I7" s="84">
        <f>'Copy &amp; Paste (MC)'!G$9</f>
        <v>0</v>
      </c>
      <c r="J7" s="84">
        <f>'Copy &amp; Paste (MC)'!G$10</f>
        <v>0</v>
      </c>
      <c r="K7" s="84">
        <f>'Copy &amp; Paste (MC)'!G$11</f>
        <v>0</v>
      </c>
      <c r="L7" s="84">
        <f>'Copy &amp; Paste (MC)'!G$12</f>
        <v>0</v>
      </c>
      <c r="M7" s="84">
        <f>'Copy &amp; Paste (MC)'!G$13</f>
        <v>0</v>
      </c>
      <c r="N7" s="84">
        <f>'Copy &amp; Paste (MC)'!G$14</f>
        <v>0</v>
      </c>
      <c r="O7" s="84">
        <f>'Copy &amp; Paste (MC)'!G$15</f>
        <v>0</v>
      </c>
      <c r="P7" s="84">
        <f>'Copy &amp; Paste (MC)'!G$16</f>
        <v>0</v>
      </c>
      <c r="Q7" s="84">
        <f>'Copy &amp; Paste (MC)'!G$17</f>
        <v>0</v>
      </c>
      <c r="R7" s="84">
        <f>'Copy &amp; Paste (MC)'!G$18</f>
        <v>0</v>
      </c>
      <c r="S7" s="84">
        <f>'Copy &amp; Paste (MC)'!G$19</f>
        <v>0</v>
      </c>
      <c r="T7" s="84">
        <f>'Copy &amp; Paste (MC)'!G$20</f>
        <v>0</v>
      </c>
      <c r="U7" s="84">
        <f>'Copy &amp; Paste (MC)'!G$21</f>
        <v>0</v>
      </c>
      <c r="V7" s="84">
        <f>'Copy &amp; Paste (MC)'!G$22</f>
        <v>0</v>
      </c>
      <c r="W7" s="84">
        <f>'Copy &amp; Paste (MC)'!G$23</f>
        <v>0</v>
      </c>
      <c r="X7" s="84">
        <f>'Copy &amp; Paste (MC)'!G$24</f>
        <v>0</v>
      </c>
      <c r="Y7" s="84">
        <f>'Copy &amp; Paste (MC)'!G$25</f>
        <v>0</v>
      </c>
      <c r="Z7" s="84">
        <f>'Copy &amp; Paste (MC)'!G$26</f>
        <v>0</v>
      </c>
      <c r="AA7" s="84">
        <f>'Copy &amp; Paste (MC)'!G$27</f>
        <v>0</v>
      </c>
      <c r="AB7" s="84">
        <f>'Copy &amp; Paste (MC)'!G$28</f>
        <v>0</v>
      </c>
      <c r="AC7" s="84">
        <f>'Copy &amp; Paste (MC)'!G$29</f>
        <v>0</v>
      </c>
      <c r="AD7" s="84">
        <f>'Copy &amp; Paste (MC)'!G$30</f>
        <v>0</v>
      </c>
      <c r="AE7" s="84">
        <f>'Copy &amp; Paste (MC)'!G$31</f>
        <v>0</v>
      </c>
      <c r="AF7" s="84">
        <f>'Copy &amp; Paste (MC)'!G$32</f>
        <v>0</v>
      </c>
      <c r="AG7" s="84">
        <f>'Copy &amp; Paste (MC)'!G$33</f>
        <v>0</v>
      </c>
      <c r="AH7" s="84">
        <f>'Copy &amp; Paste (MC)'!G$34</f>
        <v>0</v>
      </c>
      <c r="AI7" s="84">
        <f>'Copy &amp; Paste (MC)'!G$35</f>
        <v>0</v>
      </c>
      <c r="AJ7" s="84">
        <f>'Copy &amp; Paste (MC)'!G$36</f>
        <v>0</v>
      </c>
      <c r="AK7" s="84">
        <f>'Copy &amp; Paste (MC)'!G$37</f>
        <v>0</v>
      </c>
      <c r="AL7" s="84">
        <f>'Copy &amp; Paste (MC)'!G$38</f>
        <v>0</v>
      </c>
      <c r="AM7" s="84">
        <f>'Copy &amp; Paste (MC)'!G$39</f>
        <v>0</v>
      </c>
      <c r="AN7" s="84">
        <f>'Copy &amp; Paste (MC)'!G$40</f>
        <v>0</v>
      </c>
      <c r="AO7" s="84">
        <f>'Copy &amp; Paste (MC)'!G$41</f>
        <v>0</v>
      </c>
      <c r="AP7" s="84">
        <f>'Copy &amp; Paste (MC)'!G$42</f>
        <v>0</v>
      </c>
    </row>
    <row r="8" spans="1:42" x14ac:dyDescent="0.35">
      <c r="A8" s="84" t="str">
        <f>'Copy &amp; Paste (MC)'!H$1</f>
        <v>Q#4</v>
      </c>
      <c r="B8" s="84">
        <f>'Copy &amp; Paste (MC)'!H$2</f>
        <v>0</v>
      </c>
      <c r="C8" s="84">
        <f>'Copy &amp; Paste (MC)'!H$3</f>
        <v>0</v>
      </c>
      <c r="D8" s="84">
        <f>'Copy &amp; Paste (MC)'!H$4</f>
        <v>0</v>
      </c>
      <c r="E8" s="84">
        <f>'Copy &amp; Paste (MC)'!H$5</f>
        <v>0</v>
      </c>
      <c r="F8" s="84">
        <f>'Copy &amp; Paste (MC)'!H$6</f>
        <v>0</v>
      </c>
      <c r="G8" s="84">
        <f>'Copy &amp; Paste (MC)'!H$7</f>
        <v>0</v>
      </c>
      <c r="H8" s="84">
        <f>'Copy &amp; Paste (MC)'!H$8</f>
        <v>0</v>
      </c>
      <c r="I8" s="84">
        <f>'Copy &amp; Paste (MC)'!H$9</f>
        <v>0</v>
      </c>
      <c r="J8" s="84">
        <f>'Copy &amp; Paste (MC)'!H$10</f>
        <v>0</v>
      </c>
      <c r="K8" s="84">
        <f>'Copy &amp; Paste (MC)'!H$11</f>
        <v>0</v>
      </c>
      <c r="L8" s="84">
        <f>'Copy &amp; Paste (MC)'!H$12</f>
        <v>0</v>
      </c>
      <c r="M8" s="84">
        <f>'Copy &amp; Paste (MC)'!H$13</f>
        <v>0</v>
      </c>
      <c r="N8" s="84">
        <f>'Copy &amp; Paste (MC)'!H$14</f>
        <v>0</v>
      </c>
      <c r="O8" s="84">
        <f>'Copy &amp; Paste (MC)'!H$15</f>
        <v>0</v>
      </c>
      <c r="P8" s="84">
        <f>'Copy &amp; Paste (MC)'!H$16</f>
        <v>0</v>
      </c>
      <c r="Q8" s="84">
        <f>'Copy &amp; Paste (MC)'!H$17</f>
        <v>0</v>
      </c>
      <c r="R8" s="84">
        <f>'Copy &amp; Paste (MC)'!H$18</f>
        <v>0</v>
      </c>
      <c r="S8" s="84">
        <f>'Copy &amp; Paste (MC)'!H$19</f>
        <v>0</v>
      </c>
      <c r="T8" s="84">
        <f>'Copy &amp; Paste (MC)'!H$20</f>
        <v>0</v>
      </c>
      <c r="U8" s="84">
        <f>'Copy &amp; Paste (MC)'!H$21</f>
        <v>0</v>
      </c>
      <c r="V8" s="84">
        <f>'Copy &amp; Paste (MC)'!H$22</f>
        <v>0</v>
      </c>
      <c r="W8" s="84">
        <f>'Copy &amp; Paste (MC)'!H$23</f>
        <v>0</v>
      </c>
      <c r="X8" s="84">
        <f>'Copy &amp; Paste (MC)'!H$24</f>
        <v>0</v>
      </c>
      <c r="Y8" s="84">
        <f>'Copy &amp; Paste (MC)'!H$25</f>
        <v>0</v>
      </c>
      <c r="Z8" s="84">
        <f>'Copy &amp; Paste (MC)'!H$26</f>
        <v>0</v>
      </c>
      <c r="AA8" s="84">
        <f>'Copy &amp; Paste (MC)'!H$27</f>
        <v>0</v>
      </c>
      <c r="AB8" s="84">
        <f>'Copy &amp; Paste (MC)'!H$28</f>
        <v>0</v>
      </c>
      <c r="AC8" s="84">
        <f>'Copy &amp; Paste (MC)'!H$29</f>
        <v>0</v>
      </c>
      <c r="AD8" s="84">
        <f>'Copy &amp; Paste (MC)'!H$30</f>
        <v>0</v>
      </c>
      <c r="AE8" s="84">
        <f>'Copy &amp; Paste (MC)'!H$31</f>
        <v>0</v>
      </c>
      <c r="AF8" s="84">
        <f>'Copy &amp; Paste (MC)'!H$32</f>
        <v>0</v>
      </c>
      <c r="AG8" s="84">
        <f>'Copy &amp; Paste (MC)'!H$33</f>
        <v>0</v>
      </c>
      <c r="AH8" s="84">
        <f>'Copy &amp; Paste (MC)'!H$34</f>
        <v>0</v>
      </c>
      <c r="AI8" s="84">
        <f>'Copy &amp; Paste (MC)'!H$35</f>
        <v>0</v>
      </c>
      <c r="AJ8" s="84">
        <f>'Copy &amp; Paste (MC)'!H$36</f>
        <v>0</v>
      </c>
      <c r="AK8" s="84">
        <f>'Copy &amp; Paste (MC)'!H$37</f>
        <v>0</v>
      </c>
      <c r="AL8" s="84">
        <f>'Copy &amp; Paste (MC)'!H$38</f>
        <v>0</v>
      </c>
      <c r="AM8" s="84">
        <f>'Copy &amp; Paste (MC)'!H$39</f>
        <v>0</v>
      </c>
      <c r="AN8" s="84">
        <f>'Copy &amp; Paste (MC)'!H$40</f>
        <v>0</v>
      </c>
      <c r="AO8" s="84">
        <f>'Copy &amp; Paste (MC)'!H$41</f>
        <v>0</v>
      </c>
      <c r="AP8" s="84">
        <f>'Copy &amp; Paste (MC)'!H$42</f>
        <v>0</v>
      </c>
    </row>
    <row r="9" spans="1:42" x14ac:dyDescent="0.35">
      <c r="A9" s="84" t="str">
        <f>'Copy &amp; Paste (MC)'!I$1</f>
        <v>Q#5</v>
      </c>
      <c r="B9" s="84">
        <f>'Copy &amp; Paste (MC)'!I$2</f>
        <v>0</v>
      </c>
      <c r="C9" s="84">
        <f>'Copy &amp; Paste (MC)'!I$3</f>
        <v>0</v>
      </c>
      <c r="D9" s="84">
        <f>'Copy &amp; Paste (MC)'!I$4</f>
        <v>0</v>
      </c>
      <c r="E9" s="84">
        <f>'Copy &amp; Paste (MC)'!I$5</f>
        <v>0</v>
      </c>
      <c r="F9" s="84">
        <f>'Copy &amp; Paste (MC)'!I$6</f>
        <v>0</v>
      </c>
      <c r="G9" s="84">
        <f>'Copy &amp; Paste (MC)'!I$7</f>
        <v>0</v>
      </c>
      <c r="H9" s="84">
        <f>'Copy &amp; Paste (MC)'!I$8</f>
        <v>0</v>
      </c>
      <c r="I9" s="84">
        <f>'Copy &amp; Paste (MC)'!I$9</f>
        <v>0</v>
      </c>
      <c r="J9" s="84">
        <f>'Copy &amp; Paste (MC)'!I$10</f>
        <v>0</v>
      </c>
      <c r="K9" s="84">
        <f>'Copy &amp; Paste (MC)'!I$11</f>
        <v>0</v>
      </c>
      <c r="L9" s="84">
        <f>'Copy &amp; Paste (MC)'!I$12</f>
        <v>0</v>
      </c>
      <c r="M9" s="84">
        <f>'Copy &amp; Paste (MC)'!I$13</f>
        <v>0</v>
      </c>
      <c r="N9" s="84">
        <f>'Copy &amp; Paste (MC)'!I$14</f>
        <v>0</v>
      </c>
      <c r="O9" s="84">
        <f>'Copy &amp; Paste (MC)'!I$15</f>
        <v>0</v>
      </c>
      <c r="P9" s="84">
        <f>'Copy &amp; Paste (MC)'!I$16</f>
        <v>0</v>
      </c>
      <c r="Q9" s="84">
        <f>'Copy &amp; Paste (MC)'!I$17</f>
        <v>0</v>
      </c>
      <c r="R9" s="84">
        <f>'Copy &amp; Paste (MC)'!I$18</f>
        <v>0</v>
      </c>
      <c r="S9" s="84">
        <f>'Copy &amp; Paste (MC)'!I$19</f>
        <v>0</v>
      </c>
      <c r="T9" s="84">
        <f>'Copy &amp; Paste (MC)'!I$20</f>
        <v>0</v>
      </c>
      <c r="U9" s="84">
        <f>'Copy &amp; Paste (MC)'!I$21</f>
        <v>0</v>
      </c>
      <c r="V9" s="84">
        <f>'Copy &amp; Paste (MC)'!I$22</f>
        <v>0</v>
      </c>
      <c r="W9" s="84">
        <f>'Copy &amp; Paste (MC)'!I$23</f>
        <v>0</v>
      </c>
      <c r="X9" s="84">
        <f>'Copy &amp; Paste (MC)'!I$24</f>
        <v>0</v>
      </c>
      <c r="Y9" s="84">
        <f>'Copy &amp; Paste (MC)'!I$25</f>
        <v>0</v>
      </c>
      <c r="Z9" s="84">
        <f>'Copy &amp; Paste (MC)'!I$26</f>
        <v>0</v>
      </c>
      <c r="AA9" s="84">
        <f>'Copy &amp; Paste (MC)'!I$27</f>
        <v>0</v>
      </c>
      <c r="AB9" s="84">
        <f>'Copy &amp; Paste (MC)'!I$28</f>
        <v>0</v>
      </c>
      <c r="AC9" s="84">
        <f>'Copy &amp; Paste (MC)'!I$29</f>
        <v>0</v>
      </c>
      <c r="AD9" s="84">
        <f>'Copy &amp; Paste (MC)'!I$30</f>
        <v>0</v>
      </c>
      <c r="AE9" s="84">
        <f>'Copy &amp; Paste (MC)'!I$31</f>
        <v>0</v>
      </c>
      <c r="AF9" s="84">
        <f>'Copy &amp; Paste (MC)'!I$32</f>
        <v>0</v>
      </c>
      <c r="AG9" s="84">
        <f>'Copy &amp; Paste (MC)'!I$33</f>
        <v>0</v>
      </c>
      <c r="AH9" s="84">
        <f>'Copy &amp; Paste (MC)'!I$34</f>
        <v>0</v>
      </c>
      <c r="AI9" s="84">
        <f>'Copy &amp; Paste (MC)'!I$35</f>
        <v>0</v>
      </c>
      <c r="AJ9" s="84">
        <f>'Copy &amp; Paste (MC)'!I$36</f>
        <v>0</v>
      </c>
      <c r="AK9" s="84">
        <f>'Copy &amp; Paste (MC)'!I$37</f>
        <v>0</v>
      </c>
      <c r="AL9" s="84">
        <f>'Copy &amp; Paste (MC)'!I$38</f>
        <v>0</v>
      </c>
      <c r="AM9" s="84">
        <f>'Copy &amp; Paste (MC)'!I$39</f>
        <v>0</v>
      </c>
      <c r="AN9" s="84">
        <f>'Copy &amp; Paste (MC)'!I$40</f>
        <v>0</v>
      </c>
      <c r="AO9" s="84">
        <f>'Copy &amp; Paste (MC)'!I$41</f>
        <v>0</v>
      </c>
      <c r="AP9" s="84">
        <f>'Copy &amp; Paste (MC)'!I$42</f>
        <v>0</v>
      </c>
    </row>
    <row r="10" spans="1:42" x14ac:dyDescent="0.35">
      <c r="A10" s="84" t="str">
        <f>'Copy &amp; Paste (MC)'!J$1</f>
        <v>Q#6</v>
      </c>
      <c r="B10" s="84">
        <f>'Copy &amp; Paste (MC)'!J$2</f>
        <v>0</v>
      </c>
      <c r="C10" s="84">
        <f>'Copy &amp; Paste (MC)'!J$3</f>
        <v>0</v>
      </c>
      <c r="D10" s="84">
        <f>'Copy &amp; Paste (MC)'!J$4</f>
        <v>0</v>
      </c>
      <c r="E10" s="84">
        <f>'Copy &amp; Paste (MC)'!J$5</f>
        <v>0</v>
      </c>
      <c r="F10" s="84">
        <f>'Copy &amp; Paste (MC)'!J$6</f>
        <v>0</v>
      </c>
      <c r="G10" s="84">
        <f>'Copy &amp; Paste (MC)'!J$7</f>
        <v>0</v>
      </c>
      <c r="H10" s="84">
        <f>'Copy &amp; Paste (MC)'!J$8</f>
        <v>0</v>
      </c>
      <c r="I10" s="84">
        <f>'Copy &amp; Paste (MC)'!J$9</f>
        <v>0</v>
      </c>
      <c r="J10" s="84">
        <f>'Copy &amp; Paste (MC)'!J$10</f>
        <v>0</v>
      </c>
      <c r="K10" s="84">
        <f>'Copy &amp; Paste (MC)'!J$11</f>
        <v>0</v>
      </c>
      <c r="L10" s="84">
        <f>'Copy &amp; Paste (MC)'!J$12</f>
        <v>0</v>
      </c>
      <c r="M10" s="84">
        <f>'Copy &amp; Paste (MC)'!J$13</f>
        <v>0</v>
      </c>
      <c r="N10" s="84">
        <f>'Copy &amp; Paste (MC)'!J$14</f>
        <v>0</v>
      </c>
      <c r="O10" s="84">
        <f>'Copy &amp; Paste (MC)'!J$15</f>
        <v>0</v>
      </c>
      <c r="P10" s="84">
        <f>'Copy &amp; Paste (MC)'!J$16</f>
        <v>0</v>
      </c>
      <c r="Q10" s="84">
        <f>'Copy &amp; Paste (MC)'!J$17</f>
        <v>0</v>
      </c>
      <c r="R10" s="84">
        <f>'Copy &amp; Paste (MC)'!J$18</f>
        <v>0</v>
      </c>
      <c r="S10" s="84">
        <f>'Copy &amp; Paste (MC)'!J$19</f>
        <v>0</v>
      </c>
      <c r="T10" s="84">
        <f>'Copy &amp; Paste (MC)'!J$20</f>
        <v>0</v>
      </c>
      <c r="U10" s="84">
        <f>'Copy &amp; Paste (MC)'!J$21</f>
        <v>0</v>
      </c>
      <c r="V10" s="84">
        <f>'Copy &amp; Paste (MC)'!J$22</f>
        <v>0</v>
      </c>
      <c r="W10" s="84">
        <f>'Copy &amp; Paste (MC)'!J$23</f>
        <v>0</v>
      </c>
      <c r="X10" s="84">
        <f>'Copy &amp; Paste (MC)'!J$24</f>
        <v>0</v>
      </c>
      <c r="Y10" s="84">
        <f>'Copy &amp; Paste (MC)'!J$25</f>
        <v>0</v>
      </c>
      <c r="Z10" s="84">
        <f>'Copy &amp; Paste (MC)'!J$26</f>
        <v>0</v>
      </c>
      <c r="AA10" s="84">
        <f>'Copy &amp; Paste (MC)'!J$27</f>
        <v>0</v>
      </c>
      <c r="AB10" s="84">
        <f>'Copy &amp; Paste (MC)'!J$28</f>
        <v>0</v>
      </c>
      <c r="AC10" s="84">
        <f>'Copy &amp; Paste (MC)'!J$29</f>
        <v>0</v>
      </c>
      <c r="AD10" s="84">
        <f>'Copy &amp; Paste (MC)'!J$30</f>
        <v>0</v>
      </c>
      <c r="AE10" s="84">
        <f>'Copy &amp; Paste (MC)'!J$31</f>
        <v>0</v>
      </c>
      <c r="AF10" s="84">
        <f>'Copy &amp; Paste (MC)'!J$32</f>
        <v>0</v>
      </c>
      <c r="AG10" s="84">
        <f>'Copy &amp; Paste (MC)'!J$33</f>
        <v>0</v>
      </c>
      <c r="AH10" s="84">
        <f>'Copy &amp; Paste (MC)'!J$34</f>
        <v>0</v>
      </c>
      <c r="AI10" s="84">
        <f>'Copy &amp; Paste (MC)'!J$35</f>
        <v>0</v>
      </c>
      <c r="AJ10" s="84">
        <f>'Copy &amp; Paste (MC)'!J$36</f>
        <v>0</v>
      </c>
      <c r="AK10" s="84">
        <f>'Copy &amp; Paste (MC)'!J$37</f>
        <v>0</v>
      </c>
      <c r="AL10" s="84">
        <f>'Copy &amp; Paste (MC)'!J$38</f>
        <v>0</v>
      </c>
      <c r="AM10" s="84">
        <f>'Copy &amp; Paste (MC)'!J$39</f>
        <v>0</v>
      </c>
      <c r="AN10" s="84">
        <f>'Copy &amp; Paste (MC)'!J$40</f>
        <v>0</v>
      </c>
      <c r="AO10" s="84">
        <f>'Copy &amp; Paste (MC)'!J$41</f>
        <v>0</v>
      </c>
      <c r="AP10" s="84">
        <f>'Copy &amp; Paste (MC)'!J$42</f>
        <v>0</v>
      </c>
    </row>
    <row r="11" spans="1:42" x14ac:dyDescent="0.35">
      <c r="A11" s="84" t="str">
        <f>'Copy &amp; Paste (MC)'!K$1</f>
        <v>Q#7</v>
      </c>
      <c r="B11" s="84">
        <f>'Copy &amp; Paste (MC)'!K$2</f>
        <v>0</v>
      </c>
      <c r="C11" s="84">
        <f>'Copy &amp; Paste (MC)'!K$3</f>
        <v>0</v>
      </c>
      <c r="D11" s="84">
        <f>'Copy &amp; Paste (MC)'!K$4</f>
        <v>0</v>
      </c>
      <c r="E11" s="84">
        <f>'Copy &amp; Paste (MC)'!K$5</f>
        <v>0</v>
      </c>
      <c r="F11" s="84">
        <f>'Copy &amp; Paste (MC)'!K$6</f>
        <v>0</v>
      </c>
      <c r="G11" s="84">
        <f>'Copy &amp; Paste (MC)'!K$7</f>
        <v>0</v>
      </c>
      <c r="H11" s="84">
        <f>'Copy &amp; Paste (MC)'!K$8</f>
        <v>0</v>
      </c>
      <c r="I11" s="84">
        <f>'Copy &amp; Paste (MC)'!K$9</f>
        <v>0</v>
      </c>
      <c r="J11" s="84">
        <f>'Copy &amp; Paste (MC)'!K$10</f>
        <v>0</v>
      </c>
      <c r="K11" s="84">
        <f>'Copy &amp; Paste (MC)'!K$11</f>
        <v>0</v>
      </c>
      <c r="L11" s="84">
        <f>'Copy &amp; Paste (MC)'!K$12</f>
        <v>0</v>
      </c>
      <c r="M11" s="84">
        <f>'Copy &amp; Paste (MC)'!K$13</f>
        <v>0</v>
      </c>
      <c r="N11" s="84">
        <f>'Copy &amp; Paste (MC)'!K$14</f>
        <v>0</v>
      </c>
      <c r="O11" s="84">
        <f>'Copy &amp; Paste (MC)'!K$15</f>
        <v>0</v>
      </c>
      <c r="P11" s="84">
        <f>'Copy &amp; Paste (MC)'!K$16</f>
        <v>0</v>
      </c>
      <c r="Q11" s="84">
        <f>'Copy &amp; Paste (MC)'!K$17</f>
        <v>0</v>
      </c>
      <c r="R11" s="84">
        <f>'Copy &amp; Paste (MC)'!K$18</f>
        <v>0</v>
      </c>
      <c r="S11" s="84">
        <f>'Copy &amp; Paste (MC)'!K$19</f>
        <v>0</v>
      </c>
      <c r="T11" s="84">
        <f>'Copy &amp; Paste (MC)'!K$20</f>
        <v>0</v>
      </c>
      <c r="U11" s="84">
        <f>'Copy &amp; Paste (MC)'!K$21</f>
        <v>0</v>
      </c>
      <c r="V11" s="84">
        <f>'Copy &amp; Paste (MC)'!K$22</f>
        <v>0</v>
      </c>
      <c r="W11" s="84">
        <f>'Copy &amp; Paste (MC)'!K$23</f>
        <v>0</v>
      </c>
      <c r="X11" s="84">
        <f>'Copy &amp; Paste (MC)'!K$24</f>
        <v>0</v>
      </c>
      <c r="Y11" s="84">
        <f>'Copy &amp; Paste (MC)'!K$25</f>
        <v>0</v>
      </c>
      <c r="Z11" s="84">
        <f>'Copy &amp; Paste (MC)'!K$26</f>
        <v>0</v>
      </c>
      <c r="AA11" s="84">
        <f>'Copy &amp; Paste (MC)'!K$27</f>
        <v>0</v>
      </c>
      <c r="AB11" s="84">
        <f>'Copy &amp; Paste (MC)'!K$28</f>
        <v>0</v>
      </c>
      <c r="AC11" s="84">
        <f>'Copy &amp; Paste (MC)'!K$29</f>
        <v>0</v>
      </c>
      <c r="AD11" s="84">
        <f>'Copy &amp; Paste (MC)'!K$30</f>
        <v>0</v>
      </c>
      <c r="AE11" s="84">
        <f>'Copy &amp; Paste (MC)'!K$31</f>
        <v>0</v>
      </c>
      <c r="AF11" s="84">
        <f>'Copy &amp; Paste (MC)'!K$32</f>
        <v>0</v>
      </c>
      <c r="AG11" s="84">
        <f>'Copy &amp; Paste (MC)'!K$33</f>
        <v>0</v>
      </c>
      <c r="AH11" s="84">
        <f>'Copy &amp; Paste (MC)'!K$34</f>
        <v>0</v>
      </c>
      <c r="AI11" s="84">
        <f>'Copy &amp; Paste (MC)'!K$35</f>
        <v>0</v>
      </c>
      <c r="AJ11" s="84">
        <f>'Copy &amp; Paste (MC)'!K$36</f>
        <v>0</v>
      </c>
      <c r="AK11" s="84">
        <f>'Copy &amp; Paste (MC)'!K$37</f>
        <v>0</v>
      </c>
      <c r="AL11" s="84">
        <f>'Copy &amp; Paste (MC)'!K$38</f>
        <v>0</v>
      </c>
      <c r="AM11" s="84">
        <f>'Copy &amp; Paste (MC)'!K$39</f>
        <v>0</v>
      </c>
      <c r="AN11" s="84">
        <f>'Copy &amp; Paste (MC)'!K$40</f>
        <v>0</v>
      </c>
      <c r="AO11" s="84">
        <f>'Copy &amp; Paste (MC)'!K$41</f>
        <v>0</v>
      </c>
      <c r="AP11" s="84">
        <f>'Copy &amp; Paste (MC)'!K$42</f>
        <v>0</v>
      </c>
    </row>
    <row r="12" spans="1:42" x14ac:dyDescent="0.35">
      <c r="A12" s="84" t="str">
        <f>'Copy &amp; Paste (MC)'!L$1</f>
        <v>Q#8</v>
      </c>
      <c r="B12" s="84">
        <f>'Copy &amp; Paste (MC)'!L$2</f>
        <v>0</v>
      </c>
      <c r="C12" s="84">
        <f>'Copy &amp; Paste (MC)'!L$3</f>
        <v>0</v>
      </c>
      <c r="D12" s="84">
        <f>'Copy &amp; Paste (MC)'!L$4</f>
        <v>0</v>
      </c>
      <c r="E12" s="84">
        <f>'Copy &amp; Paste (MC)'!L$5</f>
        <v>0</v>
      </c>
      <c r="F12" s="84">
        <f>'Copy &amp; Paste (MC)'!L$6</f>
        <v>0</v>
      </c>
      <c r="G12" s="84">
        <f>'Copy &amp; Paste (MC)'!L$7</f>
        <v>0</v>
      </c>
      <c r="H12" s="84">
        <f>'Copy &amp; Paste (MC)'!L$8</f>
        <v>0</v>
      </c>
      <c r="I12" s="84">
        <f>'Copy &amp; Paste (MC)'!L$9</f>
        <v>0</v>
      </c>
      <c r="J12" s="84">
        <f>'Copy &amp; Paste (MC)'!L$10</f>
        <v>0</v>
      </c>
      <c r="K12" s="84">
        <f>'Copy &amp; Paste (MC)'!L$11</f>
        <v>0</v>
      </c>
      <c r="L12" s="84">
        <f>'Copy &amp; Paste (MC)'!L$12</f>
        <v>0</v>
      </c>
      <c r="M12" s="84">
        <f>'Copy &amp; Paste (MC)'!L$13</f>
        <v>0</v>
      </c>
      <c r="N12" s="84">
        <f>'Copy &amp; Paste (MC)'!L$14</f>
        <v>0</v>
      </c>
      <c r="O12" s="84">
        <f>'Copy &amp; Paste (MC)'!L$15</f>
        <v>0</v>
      </c>
      <c r="P12" s="84">
        <f>'Copy &amp; Paste (MC)'!L$16</f>
        <v>0</v>
      </c>
      <c r="Q12" s="84">
        <f>'Copy &amp; Paste (MC)'!L$17</f>
        <v>0</v>
      </c>
      <c r="R12" s="84">
        <f>'Copy &amp; Paste (MC)'!L$18</f>
        <v>0</v>
      </c>
      <c r="S12" s="84">
        <f>'Copy &amp; Paste (MC)'!L$19</f>
        <v>0</v>
      </c>
      <c r="T12" s="84">
        <f>'Copy &amp; Paste (MC)'!L$20</f>
        <v>0</v>
      </c>
      <c r="U12" s="84">
        <f>'Copy &amp; Paste (MC)'!L$21</f>
        <v>0</v>
      </c>
      <c r="V12" s="84">
        <f>'Copy &amp; Paste (MC)'!L$22</f>
        <v>0</v>
      </c>
      <c r="W12" s="84">
        <f>'Copy &amp; Paste (MC)'!L$23</f>
        <v>0</v>
      </c>
      <c r="X12" s="84">
        <f>'Copy &amp; Paste (MC)'!L$24</f>
        <v>0</v>
      </c>
      <c r="Y12" s="84">
        <f>'Copy &amp; Paste (MC)'!L$25</f>
        <v>0</v>
      </c>
      <c r="Z12" s="84">
        <f>'Copy &amp; Paste (MC)'!L$26</f>
        <v>0</v>
      </c>
      <c r="AA12" s="84">
        <f>'Copy &amp; Paste (MC)'!L$27</f>
        <v>0</v>
      </c>
      <c r="AB12" s="84">
        <f>'Copy &amp; Paste (MC)'!L$28</f>
        <v>0</v>
      </c>
      <c r="AC12" s="84">
        <f>'Copy &amp; Paste (MC)'!L$29</f>
        <v>0</v>
      </c>
      <c r="AD12" s="84">
        <f>'Copy &amp; Paste (MC)'!L$30</f>
        <v>0</v>
      </c>
      <c r="AE12" s="84">
        <f>'Copy &amp; Paste (MC)'!L$31</f>
        <v>0</v>
      </c>
      <c r="AF12" s="84">
        <f>'Copy &amp; Paste (MC)'!L$32</f>
        <v>0</v>
      </c>
      <c r="AG12" s="84">
        <f>'Copy &amp; Paste (MC)'!L$33</f>
        <v>0</v>
      </c>
      <c r="AH12" s="84">
        <f>'Copy &amp; Paste (MC)'!L$34</f>
        <v>0</v>
      </c>
      <c r="AI12" s="84">
        <f>'Copy &amp; Paste (MC)'!L$35</f>
        <v>0</v>
      </c>
      <c r="AJ12" s="84">
        <f>'Copy &amp; Paste (MC)'!L$36</f>
        <v>0</v>
      </c>
      <c r="AK12" s="84">
        <f>'Copy &amp; Paste (MC)'!L$37</f>
        <v>0</v>
      </c>
      <c r="AL12" s="84">
        <f>'Copy &amp; Paste (MC)'!L$38</f>
        <v>0</v>
      </c>
      <c r="AM12" s="84">
        <f>'Copy &amp; Paste (MC)'!L$39</f>
        <v>0</v>
      </c>
      <c r="AN12" s="84">
        <f>'Copy &amp; Paste (MC)'!L$40</f>
        <v>0</v>
      </c>
      <c r="AO12" s="84">
        <f>'Copy &amp; Paste (MC)'!L$41</f>
        <v>0</v>
      </c>
      <c r="AP12" s="84">
        <f>'Copy &amp; Paste (MC)'!L$42</f>
        <v>0</v>
      </c>
    </row>
    <row r="13" spans="1:42" x14ac:dyDescent="0.35">
      <c r="A13" s="84" t="str">
        <f>'Copy &amp; Paste (MC)'!M$1</f>
        <v>Q#9</v>
      </c>
      <c r="B13" s="84">
        <f>'Copy &amp; Paste (MC)'!M$2</f>
        <v>0</v>
      </c>
      <c r="C13" s="84">
        <f>'Copy &amp; Paste (MC)'!M$3</f>
        <v>0</v>
      </c>
      <c r="D13" s="84">
        <f>'Copy &amp; Paste (MC)'!M$4</f>
        <v>0</v>
      </c>
      <c r="E13" s="84">
        <f>'Copy &amp; Paste (MC)'!M$5</f>
        <v>0</v>
      </c>
      <c r="F13" s="84">
        <f>'Copy &amp; Paste (MC)'!M$6</f>
        <v>0</v>
      </c>
      <c r="G13" s="84">
        <f>'Copy &amp; Paste (MC)'!M$7</f>
        <v>0</v>
      </c>
      <c r="H13" s="84">
        <f>'Copy &amp; Paste (MC)'!M$8</f>
        <v>0</v>
      </c>
      <c r="I13" s="84">
        <f>'Copy &amp; Paste (MC)'!M$9</f>
        <v>0</v>
      </c>
      <c r="J13" s="84">
        <f>'Copy &amp; Paste (MC)'!M$10</f>
        <v>0</v>
      </c>
      <c r="K13" s="84">
        <f>'Copy &amp; Paste (MC)'!M$11</f>
        <v>0</v>
      </c>
      <c r="L13" s="84">
        <f>'Copy &amp; Paste (MC)'!M$12</f>
        <v>0</v>
      </c>
      <c r="M13" s="84">
        <f>'Copy &amp; Paste (MC)'!M$13</f>
        <v>0</v>
      </c>
      <c r="N13" s="84">
        <f>'Copy &amp; Paste (MC)'!M$14</f>
        <v>0</v>
      </c>
      <c r="O13" s="84">
        <f>'Copy &amp; Paste (MC)'!M$15</f>
        <v>0</v>
      </c>
      <c r="P13" s="84">
        <f>'Copy &amp; Paste (MC)'!M$16</f>
        <v>0</v>
      </c>
      <c r="Q13" s="84">
        <f>'Copy &amp; Paste (MC)'!M$17</f>
        <v>0</v>
      </c>
      <c r="R13" s="84">
        <f>'Copy &amp; Paste (MC)'!M$18</f>
        <v>0</v>
      </c>
      <c r="S13" s="84">
        <f>'Copy &amp; Paste (MC)'!M$19</f>
        <v>0</v>
      </c>
      <c r="T13" s="84">
        <f>'Copy &amp; Paste (MC)'!M$20</f>
        <v>0</v>
      </c>
      <c r="U13" s="84">
        <f>'Copy &amp; Paste (MC)'!M$21</f>
        <v>0</v>
      </c>
      <c r="V13" s="84">
        <f>'Copy &amp; Paste (MC)'!M$22</f>
        <v>0</v>
      </c>
      <c r="W13" s="84">
        <f>'Copy &amp; Paste (MC)'!M$23</f>
        <v>0</v>
      </c>
      <c r="X13" s="84">
        <f>'Copy &amp; Paste (MC)'!M$24</f>
        <v>0</v>
      </c>
      <c r="Y13" s="84">
        <f>'Copy &amp; Paste (MC)'!M$25</f>
        <v>0</v>
      </c>
      <c r="Z13" s="84">
        <f>'Copy &amp; Paste (MC)'!M$26</f>
        <v>0</v>
      </c>
      <c r="AA13" s="84">
        <f>'Copy &amp; Paste (MC)'!M$27</f>
        <v>0</v>
      </c>
      <c r="AB13" s="84">
        <f>'Copy &amp; Paste (MC)'!M$28</f>
        <v>0</v>
      </c>
      <c r="AC13" s="84">
        <f>'Copy &amp; Paste (MC)'!M$29</f>
        <v>0</v>
      </c>
      <c r="AD13" s="84">
        <f>'Copy &amp; Paste (MC)'!M$30</f>
        <v>0</v>
      </c>
      <c r="AE13" s="84">
        <f>'Copy &amp; Paste (MC)'!M$31</f>
        <v>0</v>
      </c>
      <c r="AF13" s="84">
        <f>'Copy &amp; Paste (MC)'!M$32</f>
        <v>0</v>
      </c>
      <c r="AG13" s="84">
        <f>'Copy &amp; Paste (MC)'!M$33</f>
        <v>0</v>
      </c>
      <c r="AH13" s="84">
        <f>'Copy &amp; Paste (MC)'!M$34</f>
        <v>0</v>
      </c>
      <c r="AI13" s="84">
        <f>'Copy &amp; Paste (MC)'!M$35</f>
        <v>0</v>
      </c>
      <c r="AJ13" s="84">
        <f>'Copy &amp; Paste (MC)'!M$36</f>
        <v>0</v>
      </c>
      <c r="AK13" s="84">
        <f>'Copy &amp; Paste (MC)'!M$37</f>
        <v>0</v>
      </c>
      <c r="AL13" s="84">
        <f>'Copy &amp; Paste (MC)'!M$38</f>
        <v>0</v>
      </c>
      <c r="AM13" s="84">
        <f>'Copy &amp; Paste (MC)'!M$39</f>
        <v>0</v>
      </c>
      <c r="AN13" s="84">
        <f>'Copy &amp; Paste (MC)'!M$40</f>
        <v>0</v>
      </c>
      <c r="AO13" s="84">
        <f>'Copy &amp; Paste (MC)'!M$41</f>
        <v>0</v>
      </c>
      <c r="AP13" s="84">
        <f>'Copy &amp; Paste (MC)'!M$42</f>
        <v>0</v>
      </c>
    </row>
    <row r="14" spans="1:42" x14ac:dyDescent="0.35">
      <c r="A14" s="84" t="str">
        <f>'Copy &amp; Paste (MC)'!N$1</f>
        <v>Q#10</v>
      </c>
      <c r="B14" s="84">
        <f>'Copy &amp; Paste (MC)'!N$2</f>
        <v>0</v>
      </c>
      <c r="C14" s="84">
        <f>'Copy &amp; Paste (MC)'!N$3</f>
        <v>0</v>
      </c>
      <c r="D14" s="84">
        <f>'Copy &amp; Paste (MC)'!N$4</f>
        <v>0</v>
      </c>
      <c r="E14" s="84">
        <f>'Copy &amp; Paste (MC)'!N$5</f>
        <v>0</v>
      </c>
      <c r="F14" s="84">
        <f>'Copy &amp; Paste (MC)'!N$6</f>
        <v>0</v>
      </c>
      <c r="G14" s="84">
        <f>'Copy &amp; Paste (MC)'!N$7</f>
        <v>0</v>
      </c>
      <c r="H14" s="84">
        <f>'Copy &amp; Paste (MC)'!N$8</f>
        <v>0</v>
      </c>
      <c r="I14" s="84">
        <f>'Copy &amp; Paste (MC)'!N$9</f>
        <v>0</v>
      </c>
      <c r="J14" s="84">
        <f>'Copy &amp; Paste (MC)'!N$10</f>
        <v>0</v>
      </c>
      <c r="K14" s="84">
        <f>'Copy &amp; Paste (MC)'!N$11</f>
        <v>0</v>
      </c>
      <c r="L14" s="84">
        <f>'Copy &amp; Paste (MC)'!N$12</f>
        <v>0</v>
      </c>
      <c r="M14" s="84">
        <f>'Copy &amp; Paste (MC)'!N$13</f>
        <v>0</v>
      </c>
      <c r="N14" s="84">
        <f>'Copy &amp; Paste (MC)'!N$14</f>
        <v>0</v>
      </c>
      <c r="O14" s="84">
        <f>'Copy &amp; Paste (MC)'!N$15</f>
        <v>0</v>
      </c>
      <c r="P14" s="84">
        <f>'Copy &amp; Paste (MC)'!N$16</f>
        <v>0</v>
      </c>
      <c r="Q14" s="84">
        <f>'Copy &amp; Paste (MC)'!N$17</f>
        <v>0</v>
      </c>
      <c r="R14" s="84">
        <f>'Copy &amp; Paste (MC)'!N$18</f>
        <v>0</v>
      </c>
      <c r="S14" s="84">
        <f>'Copy &amp; Paste (MC)'!N$19</f>
        <v>0</v>
      </c>
      <c r="T14" s="84">
        <f>'Copy &amp; Paste (MC)'!N$20</f>
        <v>0</v>
      </c>
      <c r="U14" s="84">
        <f>'Copy &amp; Paste (MC)'!N$21</f>
        <v>0</v>
      </c>
      <c r="V14" s="84">
        <f>'Copy &amp; Paste (MC)'!N$22</f>
        <v>0</v>
      </c>
      <c r="W14" s="84">
        <f>'Copy &amp; Paste (MC)'!N$23</f>
        <v>0</v>
      </c>
      <c r="X14" s="84">
        <f>'Copy &amp; Paste (MC)'!N$24</f>
        <v>0</v>
      </c>
      <c r="Y14" s="84">
        <f>'Copy &amp; Paste (MC)'!N$25</f>
        <v>0</v>
      </c>
      <c r="Z14" s="84">
        <f>'Copy &amp; Paste (MC)'!N$26</f>
        <v>0</v>
      </c>
      <c r="AA14" s="84">
        <f>'Copy &amp; Paste (MC)'!N$27</f>
        <v>0</v>
      </c>
      <c r="AB14" s="84">
        <f>'Copy &amp; Paste (MC)'!N$28</f>
        <v>0</v>
      </c>
      <c r="AC14" s="84">
        <f>'Copy &amp; Paste (MC)'!N$29</f>
        <v>0</v>
      </c>
      <c r="AD14" s="84">
        <f>'Copy &amp; Paste (MC)'!N$30</f>
        <v>0</v>
      </c>
      <c r="AE14" s="84">
        <f>'Copy &amp; Paste (MC)'!N$31</f>
        <v>0</v>
      </c>
      <c r="AF14" s="84">
        <f>'Copy &amp; Paste (MC)'!N$32</f>
        <v>0</v>
      </c>
      <c r="AG14" s="84">
        <f>'Copy &amp; Paste (MC)'!N$33</f>
        <v>0</v>
      </c>
      <c r="AH14" s="84">
        <f>'Copy &amp; Paste (MC)'!N$34</f>
        <v>0</v>
      </c>
      <c r="AI14" s="84">
        <f>'Copy &amp; Paste (MC)'!N$35</f>
        <v>0</v>
      </c>
      <c r="AJ14" s="84">
        <f>'Copy &amp; Paste (MC)'!N$36</f>
        <v>0</v>
      </c>
      <c r="AK14" s="84">
        <f>'Copy &amp; Paste (MC)'!N$37</f>
        <v>0</v>
      </c>
      <c r="AL14" s="84">
        <f>'Copy &amp; Paste (MC)'!N$38</f>
        <v>0</v>
      </c>
      <c r="AM14" s="84">
        <f>'Copy &amp; Paste (MC)'!N$39</f>
        <v>0</v>
      </c>
      <c r="AN14" s="84">
        <f>'Copy &amp; Paste (MC)'!N$40</f>
        <v>0</v>
      </c>
      <c r="AO14" s="84">
        <f>'Copy &amp; Paste (MC)'!N$41</f>
        <v>0</v>
      </c>
      <c r="AP14" s="84">
        <f>'Copy &amp; Paste (MC)'!N$42</f>
        <v>0</v>
      </c>
    </row>
    <row r="15" spans="1:42" x14ac:dyDescent="0.35">
      <c r="A15" s="84" t="str">
        <f>'Copy &amp; Paste (MC)'!O$1</f>
        <v>Q#11</v>
      </c>
      <c r="B15" s="84">
        <f>'Copy &amp; Paste (MC)'!O$2</f>
        <v>0</v>
      </c>
      <c r="C15" s="84">
        <f>'Copy &amp; Paste (MC)'!O$3</f>
        <v>0</v>
      </c>
      <c r="D15" s="84">
        <f>'Copy &amp; Paste (MC)'!O$4</f>
        <v>0</v>
      </c>
      <c r="E15" s="84">
        <f>'Copy &amp; Paste (MC)'!O$5</f>
        <v>0</v>
      </c>
      <c r="F15" s="84">
        <f>'Copy &amp; Paste (MC)'!O$6</f>
        <v>0</v>
      </c>
      <c r="G15" s="84">
        <f>'Copy &amp; Paste (MC)'!O$7</f>
        <v>0</v>
      </c>
      <c r="H15" s="84">
        <f>'Copy &amp; Paste (MC)'!O$8</f>
        <v>0</v>
      </c>
      <c r="I15" s="84">
        <f>'Copy &amp; Paste (MC)'!O$9</f>
        <v>0</v>
      </c>
      <c r="J15" s="84">
        <f>'Copy &amp; Paste (MC)'!O$10</f>
        <v>0</v>
      </c>
      <c r="K15" s="84">
        <f>'Copy &amp; Paste (MC)'!O$11</f>
        <v>0</v>
      </c>
      <c r="L15" s="84">
        <f>'Copy &amp; Paste (MC)'!O$12</f>
        <v>0</v>
      </c>
      <c r="M15" s="84">
        <f>'Copy &amp; Paste (MC)'!O$13</f>
        <v>0</v>
      </c>
      <c r="N15" s="84">
        <f>'Copy &amp; Paste (MC)'!O$14</f>
        <v>0</v>
      </c>
      <c r="O15" s="84">
        <f>'Copy &amp; Paste (MC)'!O$15</f>
        <v>0</v>
      </c>
      <c r="P15" s="84">
        <f>'Copy &amp; Paste (MC)'!O$16</f>
        <v>0</v>
      </c>
      <c r="Q15" s="84">
        <f>'Copy &amp; Paste (MC)'!O$17</f>
        <v>0</v>
      </c>
      <c r="R15" s="84">
        <f>'Copy &amp; Paste (MC)'!O$18</f>
        <v>0</v>
      </c>
      <c r="S15" s="84">
        <f>'Copy &amp; Paste (MC)'!O$19</f>
        <v>0</v>
      </c>
      <c r="T15" s="84">
        <f>'Copy &amp; Paste (MC)'!O$20</f>
        <v>0</v>
      </c>
      <c r="U15" s="84">
        <f>'Copy &amp; Paste (MC)'!O$21</f>
        <v>0</v>
      </c>
      <c r="V15" s="84">
        <f>'Copy &amp; Paste (MC)'!O$22</f>
        <v>0</v>
      </c>
      <c r="W15" s="84">
        <f>'Copy &amp; Paste (MC)'!O$23</f>
        <v>0</v>
      </c>
      <c r="X15" s="84">
        <f>'Copy &amp; Paste (MC)'!O$24</f>
        <v>0</v>
      </c>
      <c r="Y15" s="84">
        <f>'Copy &amp; Paste (MC)'!O$25</f>
        <v>0</v>
      </c>
      <c r="Z15" s="84">
        <f>'Copy &amp; Paste (MC)'!O$26</f>
        <v>0</v>
      </c>
      <c r="AA15" s="84">
        <f>'Copy &amp; Paste (MC)'!O$27</f>
        <v>0</v>
      </c>
      <c r="AB15" s="84">
        <f>'Copy &amp; Paste (MC)'!O$28</f>
        <v>0</v>
      </c>
      <c r="AC15" s="84">
        <f>'Copy &amp; Paste (MC)'!O$29</f>
        <v>0</v>
      </c>
      <c r="AD15" s="84">
        <f>'Copy &amp; Paste (MC)'!O$30</f>
        <v>0</v>
      </c>
      <c r="AE15" s="84">
        <f>'Copy &amp; Paste (MC)'!O$31</f>
        <v>0</v>
      </c>
      <c r="AF15" s="84">
        <f>'Copy &amp; Paste (MC)'!O$32</f>
        <v>0</v>
      </c>
      <c r="AG15" s="84">
        <f>'Copy &amp; Paste (MC)'!O$33</f>
        <v>0</v>
      </c>
      <c r="AH15" s="84">
        <f>'Copy &amp; Paste (MC)'!O$34</f>
        <v>0</v>
      </c>
      <c r="AI15" s="84">
        <f>'Copy &amp; Paste (MC)'!O$35</f>
        <v>0</v>
      </c>
      <c r="AJ15" s="84">
        <f>'Copy &amp; Paste (MC)'!O$36</f>
        <v>0</v>
      </c>
      <c r="AK15" s="84">
        <f>'Copy &amp; Paste (MC)'!O$37</f>
        <v>0</v>
      </c>
      <c r="AL15" s="84">
        <f>'Copy &amp; Paste (MC)'!O$38</f>
        <v>0</v>
      </c>
      <c r="AM15" s="84">
        <f>'Copy &amp; Paste (MC)'!O$39</f>
        <v>0</v>
      </c>
      <c r="AN15" s="84">
        <f>'Copy &amp; Paste (MC)'!O$40</f>
        <v>0</v>
      </c>
      <c r="AO15" s="84">
        <f>'Copy &amp; Paste (MC)'!O$41</f>
        <v>0</v>
      </c>
      <c r="AP15" s="84">
        <f>'Copy &amp; Paste (MC)'!O$42</f>
        <v>0</v>
      </c>
    </row>
    <row r="16" spans="1:42" x14ac:dyDescent="0.35">
      <c r="A16" s="84" t="str">
        <f>'Copy &amp; Paste (MC)'!P$1</f>
        <v>Q#12</v>
      </c>
      <c r="B16" s="84">
        <f>'Copy &amp; Paste (MC)'!P$2</f>
        <v>0</v>
      </c>
      <c r="C16" s="84">
        <f>'Copy &amp; Paste (MC)'!P$3</f>
        <v>0</v>
      </c>
      <c r="D16" s="84">
        <f>'Copy &amp; Paste (MC)'!P$4</f>
        <v>0</v>
      </c>
      <c r="E16" s="84">
        <f>'Copy &amp; Paste (MC)'!P$5</f>
        <v>0</v>
      </c>
      <c r="F16" s="84">
        <f>'Copy &amp; Paste (MC)'!P$6</f>
        <v>0</v>
      </c>
      <c r="G16" s="84">
        <f>'Copy &amp; Paste (MC)'!P$7</f>
        <v>0</v>
      </c>
      <c r="H16" s="84">
        <f>'Copy &amp; Paste (MC)'!P$8</f>
        <v>0</v>
      </c>
      <c r="I16" s="84">
        <f>'Copy &amp; Paste (MC)'!P$9</f>
        <v>0</v>
      </c>
      <c r="J16" s="84">
        <f>'Copy &amp; Paste (MC)'!P$10</f>
        <v>0</v>
      </c>
      <c r="K16" s="84">
        <f>'Copy &amp; Paste (MC)'!P$11</f>
        <v>0</v>
      </c>
      <c r="L16" s="84">
        <f>'Copy &amp; Paste (MC)'!P$12</f>
        <v>0</v>
      </c>
      <c r="M16" s="84">
        <f>'Copy &amp; Paste (MC)'!P$13</f>
        <v>0</v>
      </c>
      <c r="N16" s="84">
        <f>'Copy &amp; Paste (MC)'!P$14</f>
        <v>0</v>
      </c>
      <c r="O16" s="84">
        <f>'Copy &amp; Paste (MC)'!P$15</f>
        <v>0</v>
      </c>
      <c r="P16" s="84">
        <f>'Copy &amp; Paste (MC)'!P$16</f>
        <v>0</v>
      </c>
      <c r="Q16" s="84">
        <f>'Copy &amp; Paste (MC)'!P$17</f>
        <v>0</v>
      </c>
      <c r="R16" s="84">
        <f>'Copy &amp; Paste (MC)'!P$18</f>
        <v>0</v>
      </c>
      <c r="S16" s="84">
        <f>'Copy &amp; Paste (MC)'!P$19</f>
        <v>0</v>
      </c>
      <c r="T16" s="84">
        <f>'Copy &amp; Paste (MC)'!P$20</f>
        <v>0</v>
      </c>
      <c r="U16" s="84">
        <f>'Copy &amp; Paste (MC)'!P$21</f>
        <v>0</v>
      </c>
      <c r="V16" s="84">
        <f>'Copy &amp; Paste (MC)'!P$22</f>
        <v>0</v>
      </c>
      <c r="W16" s="84">
        <f>'Copy &amp; Paste (MC)'!P$23</f>
        <v>0</v>
      </c>
      <c r="X16" s="84">
        <f>'Copy &amp; Paste (MC)'!P$24</f>
        <v>0</v>
      </c>
      <c r="Y16" s="84">
        <f>'Copy &amp; Paste (MC)'!P$25</f>
        <v>0</v>
      </c>
      <c r="Z16" s="84">
        <f>'Copy &amp; Paste (MC)'!P$26</f>
        <v>0</v>
      </c>
      <c r="AA16" s="84">
        <f>'Copy &amp; Paste (MC)'!P$27</f>
        <v>0</v>
      </c>
      <c r="AB16" s="84">
        <f>'Copy &amp; Paste (MC)'!P$28</f>
        <v>0</v>
      </c>
      <c r="AC16" s="84">
        <f>'Copy &amp; Paste (MC)'!P$29</f>
        <v>0</v>
      </c>
      <c r="AD16" s="84">
        <f>'Copy &amp; Paste (MC)'!P$30</f>
        <v>0</v>
      </c>
      <c r="AE16" s="84">
        <f>'Copy &amp; Paste (MC)'!P$31</f>
        <v>0</v>
      </c>
      <c r="AF16" s="84">
        <f>'Copy &amp; Paste (MC)'!P$32</f>
        <v>0</v>
      </c>
      <c r="AG16" s="84">
        <f>'Copy &amp; Paste (MC)'!P$33</f>
        <v>0</v>
      </c>
      <c r="AH16" s="84">
        <f>'Copy &amp; Paste (MC)'!P$34</f>
        <v>0</v>
      </c>
      <c r="AI16" s="84">
        <f>'Copy &amp; Paste (MC)'!P$35</f>
        <v>0</v>
      </c>
      <c r="AJ16" s="84">
        <f>'Copy &amp; Paste (MC)'!P$36</f>
        <v>0</v>
      </c>
      <c r="AK16" s="84">
        <f>'Copy &amp; Paste (MC)'!P$37</f>
        <v>0</v>
      </c>
      <c r="AL16" s="84">
        <f>'Copy &amp; Paste (MC)'!P$38</f>
        <v>0</v>
      </c>
      <c r="AM16" s="84">
        <f>'Copy &amp; Paste (MC)'!P$39</f>
        <v>0</v>
      </c>
      <c r="AN16" s="84">
        <f>'Copy &amp; Paste (MC)'!P$40</f>
        <v>0</v>
      </c>
      <c r="AO16" s="84">
        <f>'Copy &amp; Paste (MC)'!P$41</f>
        <v>0</v>
      </c>
      <c r="AP16" s="84">
        <f>'Copy &amp; Paste (MC)'!P$42</f>
        <v>0</v>
      </c>
    </row>
    <row r="17" spans="1:42" x14ac:dyDescent="0.35">
      <c r="A17" s="84" t="str">
        <f>'Copy &amp; Paste (MC)'!Q$1</f>
        <v>Q#13</v>
      </c>
      <c r="B17" s="84">
        <f>'Copy &amp; Paste (MC)'!Q$2</f>
        <v>0</v>
      </c>
      <c r="C17" s="84">
        <f>'Copy &amp; Paste (MC)'!Q$3</f>
        <v>0</v>
      </c>
      <c r="D17" s="84">
        <f>'Copy &amp; Paste (MC)'!Q$4</f>
        <v>0</v>
      </c>
      <c r="E17" s="84">
        <f>'Copy &amp; Paste (MC)'!Q$5</f>
        <v>0</v>
      </c>
      <c r="F17" s="84">
        <f>'Copy &amp; Paste (MC)'!Q$6</f>
        <v>0</v>
      </c>
      <c r="G17" s="84">
        <f>'Copy &amp; Paste (MC)'!Q$7</f>
        <v>0</v>
      </c>
      <c r="H17" s="84">
        <f>'Copy &amp; Paste (MC)'!Q$8</f>
        <v>0</v>
      </c>
      <c r="I17" s="84">
        <f>'Copy &amp; Paste (MC)'!Q$9</f>
        <v>0</v>
      </c>
      <c r="J17" s="84">
        <f>'Copy &amp; Paste (MC)'!Q$10</f>
        <v>0</v>
      </c>
      <c r="K17" s="84">
        <f>'Copy &amp; Paste (MC)'!Q$11</f>
        <v>0</v>
      </c>
      <c r="L17" s="84">
        <f>'Copy &amp; Paste (MC)'!Q$12</f>
        <v>0</v>
      </c>
      <c r="M17" s="84">
        <f>'Copy &amp; Paste (MC)'!Q$13</f>
        <v>0</v>
      </c>
      <c r="N17" s="84">
        <f>'Copy &amp; Paste (MC)'!Q$14</f>
        <v>0</v>
      </c>
      <c r="O17" s="84">
        <f>'Copy &amp; Paste (MC)'!Q$15</f>
        <v>0</v>
      </c>
      <c r="P17" s="84">
        <f>'Copy &amp; Paste (MC)'!Q$16</f>
        <v>0</v>
      </c>
      <c r="Q17" s="84">
        <f>'Copy &amp; Paste (MC)'!Q$17</f>
        <v>0</v>
      </c>
      <c r="R17" s="84">
        <f>'Copy &amp; Paste (MC)'!Q$18</f>
        <v>0</v>
      </c>
      <c r="S17" s="84">
        <f>'Copy &amp; Paste (MC)'!Q$19</f>
        <v>0</v>
      </c>
      <c r="T17" s="84">
        <f>'Copy &amp; Paste (MC)'!Q$20</f>
        <v>0</v>
      </c>
      <c r="U17" s="84">
        <f>'Copy &amp; Paste (MC)'!Q$21</f>
        <v>0</v>
      </c>
      <c r="V17" s="84">
        <f>'Copy &amp; Paste (MC)'!Q$22</f>
        <v>0</v>
      </c>
      <c r="W17" s="84">
        <f>'Copy &amp; Paste (MC)'!Q$23</f>
        <v>0</v>
      </c>
      <c r="X17" s="84">
        <f>'Copy &amp; Paste (MC)'!Q$24</f>
        <v>0</v>
      </c>
      <c r="Y17" s="84">
        <f>'Copy &amp; Paste (MC)'!Q$25</f>
        <v>0</v>
      </c>
      <c r="Z17" s="84">
        <f>'Copy &amp; Paste (MC)'!Q$26</f>
        <v>0</v>
      </c>
      <c r="AA17" s="84">
        <f>'Copy &amp; Paste (MC)'!Q$27</f>
        <v>0</v>
      </c>
      <c r="AB17" s="84">
        <f>'Copy &amp; Paste (MC)'!Q$28</f>
        <v>0</v>
      </c>
      <c r="AC17" s="84">
        <f>'Copy &amp; Paste (MC)'!Q$29</f>
        <v>0</v>
      </c>
      <c r="AD17" s="84">
        <f>'Copy &amp; Paste (MC)'!Q$30</f>
        <v>0</v>
      </c>
      <c r="AE17" s="84">
        <f>'Copy &amp; Paste (MC)'!Q$31</f>
        <v>0</v>
      </c>
      <c r="AF17" s="84">
        <f>'Copy &amp; Paste (MC)'!Q$32</f>
        <v>0</v>
      </c>
      <c r="AG17" s="84">
        <f>'Copy &amp; Paste (MC)'!Q$33</f>
        <v>0</v>
      </c>
      <c r="AH17" s="84">
        <f>'Copy &amp; Paste (MC)'!Q$34</f>
        <v>0</v>
      </c>
      <c r="AI17" s="84">
        <f>'Copy &amp; Paste (MC)'!Q$35</f>
        <v>0</v>
      </c>
      <c r="AJ17" s="84">
        <f>'Copy &amp; Paste (MC)'!Q$36</f>
        <v>0</v>
      </c>
      <c r="AK17" s="84">
        <f>'Copy &amp; Paste (MC)'!Q$37</f>
        <v>0</v>
      </c>
      <c r="AL17" s="84">
        <f>'Copy &amp; Paste (MC)'!Q$38</f>
        <v>0</v>
      </c>
      <c r="AM17" s="84">
        <f>'Copy &amp; Paste (MC)'!Q$39</f>
        <v>0</v>
      </c>
      <c r="AN17" s="84">
        <f>'Copy &amp; Paste (MC)'!Q$40</f>
        <v>0</v>
      </c>
      <c r="AO17" s="84">
        <f>'Copy &amp; Paste (MC)'!Q$41</f>
        <v>0</v>
      </c>
      <c r="AP17" s="84">
        <f>'Copy &amp; Paste (MC)'!Q$42</f>
        <v>0</v>
      </c>
    </row>
    <row r="18" spans="1:42" x14ac:dyDescent="0.35">
      <c r="A18" s="84" t="str">
        <f>'Copy &amp; Paste (MC)'!R$1</f>
        <v>Q#14</v>
      </c>
      <c r="B18" s="84">
        <f>'Copy &amp; Paste (MC)'!R$2</f>
        <v>0</v>
      </c>
      <c r="C18" s="84">
        <f>'Copy &amp; Paste (MC)'!R$3</f>
        <v>0</v>
      </c>
      <c r="D18" s="84">
        <f>'Copy &amp; Paste (MC)'!R$4</f>
        <v>0</v>
      </c>
      <c r="E18" s="84">
        <f>'Copy &amp; Paste (MC)'!R$5</f>
        <v>0</v>
      </c>
      <c r="F18" s="84">
        <f>'Copy &amp; Paste (MC)'!R$6</f>
        <v>0</v>
      </c>
      <c r="G18" s="84">
        <f>'Copy &amp; Paste (MC)'!R$7</f>
        <v>0</v>
      </c>
      <c r="H18" s="84">
        <f>'Copy &amp; Paste (MC)'!R$8</f>
        <v>0</v>
      </c>
      <c r="I18" s="84">
        <f>'Copy &amp; Paste (MC)'!R$9</f>
        <v>0</v>
      </c>
      <c r="J18" s="84">
        <f>'Copy &amp; Paste (MC)'!R$10</f>
        <v>0</v>
      </c>
      <c r="K18" s="84">
        <f>'Copy &amp; Paste (MC)'!R$11</f>
        <v>0</v>
      </c>
      <c r="L18" s="84">
        <f>'Copy &amp; Paste (MC)'!R$12</f>
        <v>0</v>
      </c>
      <c r="M18" s="84">
        <f>'Copy &amp; Paste (MC)'!R$13</f>
        <v>0</v>
      </c>
      <c r="N18" s="84">
        <f>'Copy &amp; Paste (MC)'!R$14</f>
        <v>0</v>
      </c>
      <c r="O18" s="84">
        <f>'Copy &amp; Paste (MC)'!R$15</f>
        <v>0</v>
      </c>
      <c r="P18" s="84">
        <f>'Copy &amp; Paste (MC)'!R$16</f>
        <v>0</v>
      </c>
      <c r="Q18" s="84">
        <f>'Copy &amp; Paste (MC)'!R$17</f>
        <v>0</v>
      </c>
      <c r="R18" s="84">
        <f>'Copy &amp; Paste (MC)'!R$18</f>
        <v>0</v>
      </c>
      <c r="S18" s="84">
        <f>'Copy &amp; Paste (MC)'!R$19</f>
        <v>0</v>
      </c>
      <c r="T18" s="84">
        <f>'Copy &amp; Paste (MC)'!R$20</f>
        <v>0</v>
      </c>
      <c r="U18" s="84">
        <f>'Copy &amp; Paste (MC)'!R$21</f>
        <v>0</v>
      </c>
      <c r="V18" s="84">
        <f>'Copy &amp; Paste (MC)'!R$22</f>
        <v>0</v>
      </c>
      <c r="W18" s="84">
        <f>'Copy &amp; Paste (MC)'!R$23</f>
        <v>0</v>
      </c>
      <c r="X18" s="84">
        <f>'Copy &amp; Paste (MC)'!R$24</f>
        <v>0</v>
      </c>
      <c r="Y18" s="84">
        <f>'Copy &amp; Paste (MC)'!R$25</f>
        <v>0</v>
      </c>
      <c r="Z18" s="84">
        <f>'Copy &amp; Paste (MC)'!R$26</f>
        <v>0</v>
      </c>
      <c r="AA18" s="84">
        <f>'Copy &amp; Paste (MC)'!R$27</f>
        <v>0</v>
      </c>
      <c r="AB18" s="84">
        <f>'Copy &amp; Paste (MC)'!R$28</f>
        <v>0</v>
      </c>
      <c r="AC18" s="84">
        <f>'Copy &amp; Paste (MC)'!R$29</f>
        <v>0</v>
      </c>
      <c r="AD18" s="84">
        <f>'Copy &amp; Paste (MC)'!R$30</f>
        <v>0</v>
      </c>
      <c r="AE18" s="84">
        <f>'Copy &amp; Paste (MC)'!R$31</f>
        <v>0</v>
      </c>
      <c r="AF18" s="84">
        <f>'Copy &amp; Paste (MC)'!R$32</f>
        <v>0</v>
      </c>
      <c r="AG18" s="84">
        <f>'Copy &amp; Paste (MC)'!R$33</f>
        <v>0</v>
      </c>
      <c r="AH18" s="84">
        <f>'Copy &amp; Paste (MC)'!R$34</f>
        <v>0</v>
      </c>
      <c r="AI18" s="84">
        <f>'Copy &amp; Paste (MC)'!R$35</f>
        <v>0</v>
      </c>
      <c r="AJ18" s="84">
        <f>'Copy &amp; Paste (MC)'!R$36</f>
        <v>0</v>
      </c>
      <c r="AK18" s="84">
        <f>'Copy &amp; Paste (MC)'!R$37</f>
        <v>0</v>
      </c>
      <c r="AL18" s="84">
        <f>'Copy &amp; Paste (MC)'!R$38</f>
        <v>0</v>
      </c>
      <c r="AM18" s="84">
        <f>'Copy &amp; Paste (MC)'!R$39</f>
        <v>0</v>
      </c>
      <c r="AN18" s="84">
        <f>'Copy &amp; Paste (MC)'!R$40</f>
        <v>0</v>
      </c>
      <c r="AO18" s="84">
        <f>'Copy &amp; Paste (MC)'!R$41</f>
        <v>0</v>
      </c>
      <c r="AP18" s="84">
        <f>'Copy &amp; Paste (MC)'!R$42</f>
        <v>0</v>
      </c>
    </row>
    <row r="19" spans="1:42" x14ac:dyDescent="0.35">
      <c r="A19" s="84" t="str">
        <f>'Copy &amp; Paste (MC)'!S$1</f>
        <v>Q#15</v>
      </c>
      <c r="B19" s="84">
        <f>'Copy &amp; Paste (MC)'!S$2</f>
        <v>0</v>
      </c>
      <c r="C19" s="84">
        <f>'Copy &amp; Paste (MC)'!S$3</f>
        <v>0</v>
      </c>
      <c r="D19" s="84">
        <f>'Copy &amp; Paste (MC)'!S$4</f>
        <v>0</v>
      </c>
      <c r="E19" s="84">
        <f>'Copy &amp; Paste (MC)'!S$5</f>
        <v>0</v>
      </c>
      <c r="F19" s="84">
        <f>'Copy &amp; Paste (MC)'!S$6</f>
        <v>0</v>
      </c>
      <c r="G19" s="84">
        <f>'Copy &amp; Paste (MC)'!S$7</f>
        <v>0</v>
      </c>
      <c r="H19" s="84">
        <f>'Copy &amp; Paste (MC)'!S$8</f>
        <v>0</v>
      </c>
      <c r="I19" s="84">
        <f>'Copy &amp; Paste (MC)'!S$9</f>
        <v>0</v>
      </c>
      <c r="J19" s="84">
        <f>'Copy &amp; Paste (MC)'!S$10</f>
        <v>0</v>
      </c>
      <c r="K19" s="84">
        <f>'Copy &amp; Paste (MC)'!S$11</f>
        <v>0</v>
      </c>
      <c r="L19" s="84">
        <f>'Copy &amp; Paste (MC)'!S$12</f>
        <v>0</v>
      </c>
      <c r="M19" s="84">
        <f>'Copy &amp; Paste (MC)'!S$13</f>
        <v>0</v>
      </c>
      <c r="N19" s="84">
        <f>'Copy &amp; Paste (MC)'!S$14</f>
        <v>0</v>
      </c>
      <c r="O19" s="84">
        <f>'Copy &amp; Paste (MC)'!S$15</f>
        <v>0</v>
      </c>
      <c r="P19" s="84">
        <f>'Copy &amp; Paste (MC)'!S$16</f>
        <v>0</v>
      </c>
      <c r="Q19" s="84">
        <f>'Copy &amp; Paste (MC)'!S$17</f>
        <v>0</v>
      </c>
      <c r="R19" s="84">
        <f>'Copy &amp; Paste (MC)'!S$18</f>
        <v>0</v>
      </c>
      <c r="S19" s="84">
        <f>'Copy &amp; Paste (MC)'!S$19</f>
        <v>0</v>
      </c>
      <c r="T19" s="84">
        <f>'Copy &amp; Paste (MC)'!S$20</f>
        <v>0</v>
      </c>
      <c r="U19" s="84">
        <f>'Copy &amp; Paste (MC)'!S$21</f>
        <v>0</v>
      </c>
      <c r="V19" s="84">
        <f>'Copy &amp; Paste (MC)'!S$22</f>
        <v>0</v>
      </c>
      <c r="W19" s="84">
        <f>'Copy &amp; Paste (MC)'!S$23</f>
        <v>0</v>
      </c>
      <c r="X19" s="84">
        <f>'Copy &amp; Paste (MC)'!S$24</f>
        <v>0</v>
      </c>
      <c r="Y19" s="84">
        <f>'Copy &amp; Paste (MC)'!S$25</f>
        <v>0</v>
      </c>
      <c r="Z19" s="84">
        <f>'Copy &amp; Paste (MC)'!S$26</f>
        <v>0</v>
      </c>
      <c r="AA19" s="84">
        <f>'Copy &amp; Paste (MC)'!S$27</f>
        <v>0</v>
      </c>
      <c r="AB19" s="84">
        <f>'Copy &amp; Paste (MC)'!S$28</f>
        <v>0</v>
      </c>
      <c r="AC19" s="84">
        <f>'Copy &amp; Paste (MC)'!S$29</f>
        <v>0</v>
      </c>
      <c r="AD19" s="84">
        <f>'Copy &amp; Paste (MC)'!S$30</f>
        <v>0</v>
      </c>
      <c r="AE19" s="84">
        <f>'Copy &amp; Paste (MC)'!S$31</f>
        <v>0</v>
      </c>
      <c r="AF19" s="84">
        <f>'Copy &amp; Paste (MC)'!S$32</f>
        <v>0</v>
      </c>
      <c r="AG19" s="84">
        <f>'Copy &amp; Paste (MC)'!S$33</f>
        <v>0</v>
      </c>
      <c r="AH19" s="84">
        <f>'Copy &amp; Paste (MC)'!S$34</f>
        <v>0</v>
      </c>
      <c r="AI19" s="84">
        <f>'Copy &amp; Paste (MC)'!S$35</f>
        <v>0</v>
      </c>
      <c r="AJ19" s="84">
        <f>'Copy &amp; Paste (MC)'!S$36</f>
        <v>0</v>
      </c>
      <c r="AK19" s="84">
        <f>'Copy &amp; Paste (MC)'!S$37</f>
        <v>0</v>
      </c>
      <c r="AL19" s="84">
        <f>'Copy &amp; Paste (MC)'!S$38</f>
        <v>0</v>
      </c>
      <c r="AM19" s="84">
        <f>'Copy &amp; Paste (MC)'!S$39</f>
        <v>0</v>
      </c>
      <c r="AN19" s="84">
        <f>'Copy &amp; Paste (MC)'!S$40</f>
        <v>0</v>
      </c>
      <c r="AO19" s="84">
        <f>'Copy &amp; Paste (MC)'!S$41</f>
        <v>0</v>
      </c>
      <c r="AP19" s="84">
        <f>'Copy &amp; Paste (MC)'!S$42</f>
        <v>0</v>
      </c>
    </row>
    <row r="20" spans="1:42" x14ac:dyDescent="0.35">
      <c r="A20" s="84" t="str">
        <f>'Copy &amp; Paste (MC)'!T$1</f>
        <v>Q#16</v>
      </c>
      <c r="B20" s="84">
        <f>'Copy &amp; Paste (MC)'!T$2</f>
        <v>0</v>
      </c>
      <c r="C20" s="84">
        <f>'Copy &amp; Paste (MC)'!T$3</f>
        <v>0</v>
      </c>
      <c r="D20" s="84">
        <f>'Copy &amp; Paste (MC)'!T$4</f>
        <v>0</v>
      </c>
      <c r="E20" s="84">
        <f>'Copy &amp; Paste (MC)'!T$5</f>
        <v>0</v>
      </c>
      <c r="F20" s="84">
        <f>'Copy &amp; Paste (MC)'!T$6</f>
        <v>0</v>
      </c>
      <c r="G20" s="84">
        <f>'Copy &amp; Paste (MC)'!T$7</f>
        <v>0</v>
      </c>
      <c r="H20" s="84">
        <f>'Copy &amp; Paste (MC)'!T$8</f>
        <v>0</v>
      </c>
      <c r="I20" s="84">
        <f>'Copy &amp; Paste (MC)'!T$9</f>
        <v>0</v>
      </c>
      <c r="J20" s="84">
        <f>'Copy &amp; Paste (MC)'!T$10</f>
        <v>0</v>
      </c>
      <c r="K20" s="84">
        <f>'Copy &amp; Paste (MC)'!T$11</f>
        <v>0</v>
      </c>
      <c r="L20" s="84">
        <f>'Copy &amp; Paste (MC)'!T$12</f>
        <v>0</v>
      </c>
      <c r="M20" s="84">
        <f>'Copy &amp; Paste (MC)'!T$13</f>
        <v>0</v>
      </c>
      <c r="N20" s="84">
        <f>'Copy &amp; Paste (MC)'!T$14</f>
        <v>0</v>
      </c>
      <c r="O20" s="84">
        <f>'Copy &amp; Paste (MC)'!T$15</f>
        <v>0</v>
      </c>
      <c r="P20" s="84">
        <f>'Copy &amp; Paste (MC)'!T$16</f>
        <v>0</v>
      </c>
      <c r="Q20" s="84">
        <f>'Copy &amp; Paste (MC)'!T$17</f>
        <v>0</v>
      </c>
      <c r="R20" s="84">
        <f>'Copy &amp; Paste (MC)'!T$18</f>
        <v>0</v>
      </c>
      <c r="S20" s="84">
        <f>'Copy &amp; Paste (MC)'!T$19</f>
        <v>0</v>
      </c>
      <c r="T20" s="84">
        <f>'Copy &amp; Paste (MC)'!T$20</f>
        <v>0</v>
      </c>
      <c r="U20" s="84">
        <f>'Copy &amp; Paste (MC)'!T$21</f>
        <v>0</v>
      </c>
      <c r="V20" s="84">
        <f>'Copy &amp; Paste (MC)'!T$22</f>
        <v>0</v>
      </c>
      <c r="W20" s="84">
        <f>'Copy &amp; Paste (MC)'!T$23</f>
        <v>0</v>
      </c>
      <c r="X20" s="84">
        <f>'Copy &amp; Paste (MC)'!T$24</f>
        <v>0</v>
      </c>
      <c r="Y20" s="84">
        <f>'Copy &amp; Paste (MC)'!T$25</f>
        <v>0</v>
      </c>
      <c r="Z20" s="84">
        <f>'Copy &amp; Paste (MC)'!T$26</f>
        <v>0</v>
      </c>
      <c r="AA20" s="84">
        <f>'Copy &amp; Paste (MC)'!T$27</f>
        <v>0</v>
      </c>
      <c r="AB20" s="84">
        <f>'Copy &amp; Paste (MC)'!T$28</f>
        <v>0</v>
      </c>
      <c r="AC20" s="84">
        <f>'Copy &amp; Paste (MC)'!T$29</f>
        <v>0</v>
      </c>
      <c r="AD20" s="84">
        <f>'Copy &amp; Paste (MC)'!T$30</f>
        <v>0</v>
      </c>
      <c r="AE20" s="84">
        <f>'Copy &amp; Paste (MC)'!T$31</f>
        <v>0</v>
      </c>
      <c r="AF20" s="84">
        <f>'Copy &amp; Paste (MC)'!T$32</f>
        <v>0</v>
      </c>
      <c r="AG20" s="84">
        <f>'Copy &amp; Paste (MC)'!T$33</f>
        <v>0</v>
      </c>
      <c r="AH20" s="84">
        <f>'Copy &amp; Paste (MC)'!T$34</f>
        <v>0</v>
      </c>
      <c r="AI20" s="84">
        <f>'Copy &amp; Paste (MC)'!T$35</f>
        <v>0</v>
      </c>
      <c r="AJ20" s="84">
        <f>'Copy &amp; Paste (MC)'!T$36</f>
        <v>0</v>
      </c>
      <c r="AK20" s="84">
        <f>'Copy &amp; Paste (MC)'!T$37</f>
        <v>0</v>
      </c>
      <c r="AL20" s="84">
        <f>'Copy &amp; Paste (MC)'!T$38</f>
        <v>0</v>
      </c>
      <c r="AM20" s="84">
        <f>'Copy &amp; Paste (MC)'!T$39</f>
        <v>0</v>
      </c>
      <c r="AN20" s="84">
        <f>'Copy &amp; Paste (MC)'!T$40</f>
        <v>0</v>
      </c>
      <c r="AO20" s="84">
        <f>'Copy &amp; Paste (MC)'!T$41</f>
        <v>0</v>
      </c>
      <c r="AP20" s="84">
        <f>'Copy &amp; Paste (MC)'!T$42</f>
        <v>0</v>
      </c>
    </row>
    <row r="21" spans="1:42" x14ac:dyDescent="0.35">
      <c r="A21" s="84" t="str">
        <f>'Copy &amp; Paste (MC)'!U$1</f>
        <v>Q#17</v>
      </c>
      <c r="B21" s="84">
        <f>'Copy &amp; Paste (MC)'!U$2</f>
        <v>0</v>
      </c>
      <c r="C21" s="84">
        <f>'Copy &amp; Paste (MC)'!U$3</f>
        <v>0</v>
      </c>
      <c r="D21" s="84">
        <f>'Copy &amp; Paste (MC)'!U$4</f>
        <v>0</v>
      </c>
      <c r="E21" s="84">
        <f>'Copy &amp; Paste (MC)'!U$5</f>
        <v>0</v>
      </c>
      <c r="F21" s="84">
        <f>'Copy &amp; Paste (MC)'!U$6</f>
        <v>0</v>
      </c>
      <c r="G21" s="84">
        <f>'Copy &amp; Paste (MC)'!U$7</f>
        <v>0</v>
      </c>
      <c r="H21" s="84">
        <f>'Copy &amp; Paste (MC)'!U$8</f>
        <v>0</v>
      </c>
      <c r="I21" s="84">
        <f>'Copy &amp; Paste (MC)'!U$9</f>
        <v>0</v>
      </c>
      <c r="J21" s="84">
        <f>'Copy &amp; Paste (MC)'!U$10</f>
        <v>0</v>
      </c>
      <c r="K21" s="84">
        <f>'Copy &amp; Paste (MC)'!U$11</f>
        <v>0</v>
      </c>
      <c r="L21" s="84">
        <f>'Copy &amp; Paste (MC)'!U$12</f>
        <v>0</v>
      </c>
      <c r="M21" s="84">
        <f>'Copy &amp; Paste (MC)'!U$13</f>
        <v>0</v>
      </c>
      <c r="N21" s="84">
        <f>'Copy &amp; Paste (MC)'!U$14</f>
        <v>0</v>
      </c>
      <c r="O21" s="84">
        <f>'Copy &amp; Paste (MC)'!U$15</f>
        <v>0</v>
      </c>
      <c r="P21" s="84">
        <f>'Copy &amp; Paste (MC)'!U$16</f>
        <v>0</v>
      </c>
      <c r="Q21" s="84">
        <f>'Copy &amp; Paste (MC)'!U$17</f>
        <v>0</v>
      </c>
      <c r="R21" s="84">
        <f>'Copy &amp; Paste (MC)'!U$18</f>
        <v>0</v>
      </c>
      <c r="S21" s="84">
        <f>'Copy &amp; Paste (MC)'!U$19</f>
        <v>0</v>
      </c>
      <c r="T21" s="84">
        <f>'Copy &amp; Paste (MC)'!U$20</f>
        <v>0</v>
      </c>
      <c r="U21" s="84">
        <f>'Copy &amp; Paste (MC)'!U$21</f>
        <v>0</v>
      </c>
      <c r="V21" s="84">
        <f>'Copy &amp; Paste (MC)'!U$22</f>
        <v>0</v>
      </c>
      <c r="W21" s="84">
        <f>'Copy &amp; Paste (MC)'!U$23</f>
        <v>0</v>
      </c>
      <c r="X21" s="84">
        <f>'Copy &amp; Paste (MC)'!U$24</f>
        <v>0</v>
      </c>
      <c r="Y21" s="84">
        <f>'Copy &amp; Paste (MC)'!U$25</f>
        <v>0</v>
      </c>
      <c r="Z21" s="84">
        <f>'Copy &amp; Paste (MC)'!U$26</f>
        <v>0</v>
      </c>
      <c r="AA21" s="84">
        <f>'Copy &amp; Paste (MC)'!U$27</f>
        <v>0</v>
      </c>
      <c r="AB21" s="84">
        <f>'Copy &amp; Paste (MC)'!U$28</f>
        <v>0</v>
      </c>
      <c r="AC21" s="84">
        <f>'Copy &amp; Paste (MC)'!U$29</f>
        <v>0</v>
      </c>
      <c r="AD21" s="84">
        <f>'Copy &amp; Paste (MC)'!U$30</f>
        <v>0</v>
      </c>
      <c r="AE21" s="84">
        <f>'Copy &amp; Paste (MC)'!U$31</f>
        <v>0</v>
      </c>
      <c r="AF21" s="84">
        <f>'Copy &amp; Paste (MC)'!U$32</f>
        <v>0</v>
      </c>
      <c r="AG21" s="84">
        <f>'Copy &amp; Paste (MC)'!U$33</f>
        <v>0</v>
      </c>
      <c r="AH21" s="84">
        <f>'Copy &amp; Paste (MC)'!U$34</f>
        <v>0</v>
      </c>
      <c r="AI21" s="84">
        <f>'Copy &amp; Paste (MC)'!U$35</f>
        <v>0</v>
      </c>
      <c r="AJ21" s="84">
        <f>'Copy &amp; Paste (MC)'!U$36</f>
        <v>0</v>
      </c>
      <c r="AK21" s="84">
        <f>'Copy &amp; Paste (MC)'!U$37</f>
        <v>0</v>
      </c>
      <c r="AL21" s="84">
        <f>'Copy &amp; Paste (MC)'!U$38</f>
        <v>0</v>
      </c>
      <c r="AM21" s="84">
        <f>'Copy &amp; Paste (MC)'!U$39</f>
        <v>0</v>
      </c>
      <c r="AN21" s="84">
        <f>'Copy &amp; Paste (MC)'!U$40</f>
        <v>0</v>
      </c>
      <c r="AO21" s="84">
        <f>'Copy &amp; Paste (MC)'!U$41</f>
        <v>0</v>
      </c>
      <c r="AP21" s="84">
        <f>'Copy &amp; Paste (MC)'!U$42</f>
        <v>0</v>
      </c>
    </row>
    <row r="22" spans="1:42" x14ac:dyDescent="0.35">
      <c r="A22" s="84" t="str">
        <f>'Copy &amp; Paste (MC)'!V$1</f>
        <v>Q#18</v>
      </c>
      <c r="B22" s="84">
        <f>'Copy &amp; Paste (MC)'!V$2</f>
        <v>0</v>
      </c>
      <c r="C22" s="84">
        <f>'Copy &amp; Paste (MC)'!V$3</f>
        <v>0</v>
      </c>
      <c r="D22" s="84">
        <f>'Copy &amp; Paste (MC)'!V$4</f>
        <v>0</v>
      </c>
      <c r="E22" s="84">
        <f>'Copy &amp; Paste (MC)'!V$5</f>
        <v>0</v>
      </c>
      <c r="F22" s="84">
        <f>'Copy &amp; Paste (MC)'!V$6</f>
        <v>0</v>
      </c>
      <c r="G22" s="84">
        <f>'Copy &amp; Paste (MC)'!V$7</f>
        <v>0</v>
      </c>
      <c r="H22" s="84">
        <f>'Copy &amp; Paste (MC)'!V$8</f>
        <v>0</v>
      </c>
      <c r="I22" s="84">
        <f>'Copy &amp; Paste (MC)'!V$9</f>
        <v>0</v>
      </c>
      <c r="J22" s="84">
        <f>'Copy &amp; Paste (MC)'!V$10</f>
        <v>0</v>
      </c>
      <c r="K22" s="84">
        <f>'Copy &amp; Paste (MC)'!V$11</f>
        <v>0</v>
      </c>
      <c r="L22" s="84">
        <f>'Copy &amp; Paste (MC)'!V$12</f>
        <v>0</v>
      </c>
      <c r="M22" s="84">
        <f>'Copy &amp; Paste (MC)'!V$13</f>
        <v>0</v>
      </c>
      <c r="N22" s="84">
        <f>'Copy &amp; Paste (MC)'!V$14</f>
        <v>0</v>
      </c>
      <c r="O22" s="84">
        <f>'Copy &amp; Paste (MC)'!V$15</f>
        <v>0</v>
      </c>
      <c r="P22" s="84">
        <f>'Copy &amp; Paste (MC)'!V$16</f>
        <v>0</v>
      </c>
      <c r="Q22" s="84">
        <f>'Copy &amp; Paste (MC)'!V$17</f>
        <v>0</v>
      </c>
      <c r="R22" s="84">
        <f>'Copy &amp; Paste (MC)'!V$18</f>
        <v>0</v>
      </c>
      <c r="S22" s="84">
        <f>'Copy &amp; Paste (MC)'!V$19</f>
        <v>0</v>
      </c>
      <c r="T22" s="84">
        <f>'Copy &amp; Paste (MC)'!V$20</f>
        <v>0</v>
      </c>
      <c r="U22" s="84">
        <f>'Copy &amp; Paste (MC)'!V$21</f>
        <v>0</v>
      </c>
      <c r="V22" s="84">
        <f>'Copy &amp; Paste (MC)'!V$22</f>
        <v>0</v>
      </c>
      <c r="W22" s="84">
        <f>'Copy &amp; Paste (MC)'!V$23</f>
        <v>0</v>
      </c>
      <c r="X22" s="84">
        <f>'Copy &amp; Paste (MC)'!V$24</f>
        <v>0</v>
      </c>
      <c r="Y22" s="84">
        <f>'Copy &amp; Paste (MC)'!V$25</f>
        <v>0</v>
      </c>
      <c r="Z22" s="84">
        <f>'Copy &amp; Paste (MC)'!V$26</f>
        <v>0</v>
      </c>
      <c r="AA22" s="84">
        <f>'Copy &amp; Paste (MC)'!V$27</f>
        <v>0</v>
      </c>
      <c r="AB22" s="84">
        <f>'Copy &amp; Paste (MC)'!V$28</f>
        <v>0</v>
      </c>
      <c r="AC22" s="84">
        <f>'Copy &amp; Paste (MC)'!V$29</f>
        <v>0</v>
      </c>
      <c r="AD22" s="84">
        <f>'Copy &amp; Paste (MC)'!V$30</f>
        <v>0</v>
      </c>
      <c r="AE22" s="84">
        <f>'Copy &amp; Paste (MC)'!V$31</f>
        <v>0</v>
      </c>
      <c r="AF22" s="84">
        <f>'Copy &amp; Paste (MC)'!V$32</f>
        <v>0</v>
      </c>
      <c r="AG22" s="84">
        <f>'Copy &amp; Paste (MC)'!V$33</f>
        <v>0</v>
      </c>
      <c r="AH22" s="84">
        <f>'Copy &amp; Paste (MC)'!V$34</f>
        <v>0</v>
      </c>
      <c r="AI22" s="84">
        <f>'Copy &amp; Paste (MC)'!V$35</f>
        <v>0</v>
      </c>
      <c r="AJ22" s="84">
        <f>'Copy &amp; Paste (MC)'!V$36</f>
        <v>0</v>
      </c>
      <c r="AK22" s="84">
        <f>'Copy &amp; Paste (MC)'!V$37</f>
        <v>0</v>
      </c>
      <c r="AL22" s="84">
        <f>'Copy &amp; Paste (MC)'!V$38</f>
        <v>0</v>
      </c>
      <c r="AM22" s="84">
        <f>'Copy &amp; Paste (MC)'!V$39</f>
        <v>0</v>
      </c>
      <c r="AN22" s="84">
        <f>'Copy &amp; Paste (MC)'!V$40</f>
        <v>0</v>
      </c>
      <c r="AO22" s="84">
        <f>'Copy &amp; Paste (MC)'!V$41</f>
        <v>0</v>
      </c>
      <c r="AP22" s="84">
        <f>'Copy &amp; Paste (MC)'!V$42</f>
        <v>0</v>
      </c>
    </row>
    <row r="23" spans="1:42" x14ac:dyDescent="0.35">
      <c r="A23" s="84" t="str">
        <f>'Copy &amp; Paste (MC)'!W$1</f>
        <v>Q#19</v>
      </c>
      <c r="B23" s="84">
        <f>'Copy &amp; Paste (MC)'!W$2</f>
        <v>0</v>
      </c>
      <c r="C23" s="84">
        <f>'Copy &amp; Paste (MC)'!W$3</f>
        <v>0</v>
      </c>
      <c r="D23" s="84">
        <f>'Copy &amp; Paste (MC)'!W$4</f>
        <v>0</v>
      </c>
      <c r="E23" s="84">
        <f>'Copy &amp; Paste (MC)'!W$5</f>
        <v>0</v>
      </c>
      <c r="F23" s="84">
        <f>'Copy &amp; Paste (MC)'!W$6</f>
        <v>0</v>
      </c>
      <c r="G23" s="84">
        <f>'Copy &amp; Paste (MC)'!W$7</f>
        <v>0</v>
      </c>
      <c r="H23" s="84">
        <f>'Copy &amp; Paste (MC)'!W$8</f>
        <v>0</v>
      </c>
      <c r="I23" s="84">
        <f>'Copy &amp; Paste (MC)'!W$9</f>
        <v>0</v>
      </c>
      <c r="J23" s="84">
        <f>'Copy &amp; Paste (MC)'!W$10</f>
        <v>0</v>
      </c>
      <c r="K23" s="84">
        <f>'Copy &amp; Paste (MC)'!W$11</f>
        <v>0</v>
      </c>
      <c r="L23" s="84">
        <f>'Copy &amp; Paste (MC)'!W$12</f>
        <v>0</v>
      </c>
      <c r="M23" s="84">
        <f>'Copy &amp; Paste (MC)'!W$13</f>
        <v>0</v>
      </c>
      <c r="N23" s="84">
        <f>'Copy &amp; Paste (MC)'!W$14</f>
        <v>0</v>
      </c>
      <c r="O23" s="84">
        <f>'Copy &amp; Paste (MC)'!W$15</f>
        <v>0</v>
      </c>
      <c r="P23" s="84">
        <f>'Copy &amp; Paste (MC)'!W$16</f>
        <v>0</v>
      </c>
      <c r="Q23" s="84">
        <f>'Copy &amp; Paste (MC)'!W$17</f>
        <v>0</v>
      </c>
      <c r="R23" s="84">
        <f>'Copy &amp; Paste (MC)'!W$18</f>
        <v>0</v>
      </c>
      <c r="S23" s="84">
        <f>'Copy &amp; Paste (MC)'!W$19</f>
        <v>0</v>
      </c>
      <c r="T23" s="84">
        <f>'Copy &amp; Paste (MC)'!W$20</f>
        <v>0</v>
      </c>
      <c r="U23" s="84">
        <f>'Copy &amp; Paste (MC)'!W$21</f>
        <v>0</v>
      </c>
      <c r="V23" s="84">
        <f>'Copy &amp; Paste (MC)'!W$22</f>
        <v>0</v>
      </c>
      <c r="W23" s="84">
        <f>'Copy &amp; Paste (MC)'!W$23</f>
        <v>0</v>
      </c>
      <c r="X23" s="84">
        <f>'Copy &amp; Paste (MC)'!W$24</f>
        <v>0</v>
      </c>
      <c r="Y23" s="84">
        <f>'Copy &amp; Paste (MC)'!W$25</f>
        <v>0</v>
      </c>
      <c r="Z23" s="84">
        <f>'Copy &amp; Paste (MC)'!W$26</f>
        <v>0</v>
      </c>
      <c r="AA23" s="84">
        <f>'Copy &amp; Paste (MC)'!W$27</f>
        <v>0</v>
      </c>
      <c r="AB23" s="84">
        <f>'Copy &amp; Paste (MC)'!W$28</f>
        <v>0</v>
      </c>
      <c r="AC23" s="84">
        <f>'Copy &amp; Paste (MC)'!W$29</f>
        <v>0</v>
      </c>
      <c r="AD23" s="84">
        <f>'Copy &amp; Paste (MC)'!W$30</f>
        <v>0</v>
      </c>
      <c r="AE23" s="84">
        <f>'Copy &amp; Paste (MC)'!W$31</f>
        <v>0</v>
      </c>
      <c r="AF23" s="84">
        <f>'Copy &amp; Paste (MC)'!W$32</f>
        <v>0</v>
      </c>
      <c r="AG23" s="84">
        <f>'Copy &amp; Paste (MC)'!W$33</f>
        <v>0</v>
      </c>
      <c r="AH23" s="84">
        <f>'Copy &amp; Paste (MC)'!W$34</f>
        <v>0</v>
      </c>
      <c r="AI23" s="84">
        <f>'Copy &amp; Paste (MC)'!W$35</f>
        <v>0</v>
      </c>
      <c r="AJ23" s="84">
        <f>'Copy &amp; Paste (MC)'!W$36</f>
        <v>0</v>
      </c>
      <c r="AK23" s="84">
        <f>'Copy &amp; Paste (MC)'!W$37</f>
        <v>0</v>
      </c>
      <c r="AL23" s="84">
        <f>'Copy &amp; Paste (MC)'!W$38</f>
        <v>0</v>
      </c>
      <c r="AM23" s="84">
        <f>'Copy &amp; Paste (MC)'!W$39</f>
        <v>0</v>
      </c>
      <c r="AN23" s="84">
        <f>'Copy &amp; Paste (MC)'!W$40</f>
        <v>0</v>
      </c>
      <c r="AO23" s="84">
        <f>'Copy &amp; Paste (MC)'!W$41</f>
        <v>0</v>
      </c>
      <c r="AP23" s="84">
        <f>'Copy &amp; Paste (MC)'!W$42</f>
        <v>0</v>
      </c>
    </row>
    <row r="24" spans="1:42" x14ac:dyDescent="0.35">
      <c r="A24" s="84" t="str">
        <f>'Copy &amp; Paste (MC)'!X$1</f>
        <v>Q#20</v>
      </c>
      <c r="B24" s="84">
        <f>'Copy &amp; Paste (MC)'!X$2</f>
        <v>0</v>
      </c>
      <c r="C24" s="84">
        <f>'Copy &amp; Paste (MC)'!X$3</f>
        <v>0</v>
      </c>
      <c r="D24" s="84">
        <f>'Copy &amp; Paste (MC)'!X$4</f>
        <v>0</v>
      </c>
      <c r="E24" s="84">
        <f>'Copy &amp; Paste (MC)'!X$5</f>
        <v>0</v>
      </c>
      <c r="F24" s="84">
        <f>'Copy &amp; Paste (MC)'!X$6</f>
        <v>0</v>
      </c>
      <c r="G24" s="84">
        <f>'Copy &amp; Paste (MC)'!X$7</f>
        <v>0</v>
      </c>
      <c r="H24" s="84">
        <f>'Copy &amp; Paste (MC)'!X$8</f>
        <v>0</v>
      </c>
      <c r="I24" s="84">
        <f>'Copy &amp; Paste (MC)'!X$9</f>
        <v>0</v>
      </c>
      <c r="J24" s="84">
        <f>'Copy &amp; Paste (MC)'!X$10</f>
        <v>0</v>
      </c>
      <c r="K24" s="84">
        <f>'Copy &amp; Paste (MC)'!X$11</f>
        <v>0</v>
      </c>
      <c r="L24" s="84">
        <f>'Copy &amp; Paste (MC)'!X$12</f>
        <v>0</v>
      </c>
      <c r="M24" s="84">
        <f>'Copy &amp; Paste (MC)'!X$13</f>
        <v>0</v>
      </c>
      <c r="N24" s="84">
        <f>'Copy &amp; Paste (MC)'!X$14</f>
        <v>0</v>
      </c>
      <c r="O24" s="84">
        <f>'Copy &amp; Paste (MC)'!X$15</f>
        <v>0</v>
      </c>
      <c r="P24" s="84">
        <f>'Copy &amp; Paste (MC)'!X$16</f>
        <v>0</v>
      </c>
      <c r="Q24" s="84">
        <f>'Copy &amp; Paste (MC)'!X$17</f>
        <v>0</v>
      </c>
      <c r="R24" s="84">
        <f>'Copy &amp; Paste (MC)'!X$18</f>
        <v>0</v>
      </c>
      <c r="S24" s="84">
        <f>'Copy &amp; Paste (MC)'!X$19</f>
        <v>0</v>
      </c>
      <c r="T24" s="84">
        <f>'Copy &amp; Paste (MC)'!X$20</f>
        <v>0</v>
      </c>
      <c r="U24" s="84">
        <f>'Copy &amp; Paste (MC)'!X$21</f>
        <v>0</v>
      </c>
      <c r="V24" s="84">
        <f>'Copy &amp; Paste (MC)'!X$22</f>
        <v>0</v>
      </c>
      <c r="W24" s="84">
        <f>'Copy &amp; Paste (MC)'!X$23</f>
        <v>0</v>
      </c>
      <c r="X24" s="84">
        <f>'Copy &amp; Paste (MC)'!X$24</f>
        <v>0</v>
      </c>
      <c r="Y24" s="84">
        <f>'Copy &amp; Paste (MC)'!X$25</f>
        <v>0</v>
      </c>
      <c r="Z24" s="84">
        <f>'Copy &amp; Paste (MC)'!X$26</f>
        <v>0</v>
      </c>
      <c r="AA24" s="84">
        <f>'Copy &amp; Paste (MC)'!X$27</f>
        <v>0</v>
      </c>
      <c r="AB24" s="84">
        <f>'Copy &amp; Paste (MC)'!X$28</f>
        <v>0</v>
      </c>
      <c r="AC24" s="84">
        <f>'Copy &amp; Paste (MC)'!X$29</f>
        <v>0</v>
      </c>
      <c r="AD24" s="84">
        <f>'Copy &amp; Paste (MC)'!X$30</f>
        <v>0</v>
      </c>
      <c r="AE24" s="84">
        <f>'Copy &amp; Paste (MC)'!X$31</f>
        <v>0</v>
      </c>
      <c r="AF24" s="84">
        <f>'Copy &amp; Paste (MC)'!X$32</f>
        <v>0</v>
      </c>
      <c r="AG24" s="84">
        <f>'Copy &amp; Paste (MC)'!X$33</f>
        <v>0</v>
      </c>
      <c r="AH24" s="84">
        <f>'Copy &amp; Paste (MC)'!X$34</f>
        <v>0</v>
      </c>
      <c r="AI24" s="84">
        <f>'Copy &amp; Paste (MC)'!X$35</f>
        <v>0</v>
      </c>
      <c r="AJ24" s="84">
        <f>'Copy &amp; Paste (MC)'!X$36</f>
        <v>0</v>
      </c>
      <c r="AK24" s="84">
        <f>'Copy &amp; Paste (MC)'!X$37</f>
        <v>0</v>
      </c>
      <c r="AL24" s="84">
        <f>'Copy &amp; Paste (MC)'!X$38</f>
        <v>0</v>
      </c>
      <c r="AM24" s="84">
        <f>'Copy &amp; Paste (MC)'!X$39</f>
        <v>0</v>
      </c>
      <c r="AN24" s="84">
        <f>'Copy &amp; Paste (MC)'!X$40</f>
        <v>0</v>
      </c>
      <c r="AO24" s="84">
        <f>'Copy &amp; Paste (MC)'!X$41</f>
        <v>0</v>
      </c>
      <c r="AP24" s="84">
        <f>'Copy &amp; Paste (MC)'!X$42</f>
        <v>0</v>
      </c>
    </row>
    <row r="25" spans="1:42" x14ac:dyDescent="0.35">
      <c r="A25" s="84" t="str">
        <f>'Copy &amp; Paste (MC)'!Y$1</f>
        <v>Q#21</v>
      </c>
      <c r="B25" s="84">
        <f>'Copy &amp; Paste (MC)'!Y$2</f>
        <v>0</v>
      </c>
      <c r="C25" s="84">
        <f>'Copy &amp; Paste (MC)'!Y$3</f>
        <v>0</v>
      </c>
      <c r="D25" s="84">
        <f>'Copy &amp; Paste (MC)'!Y$4</f>
        <v>0</v>
      </c>
      <c r="E25" s="84">
        <f>'Copy &amp; Paste (MC)'!Y$5</f>
        <v>0</v>
      </c>
      <c r="F25" s="84">
        <f>'Copy &amp; Paste (MC)'!Y$6</f>
        <v>0</v>
      </c>
      <c r="G25" s="84">
        <f>'Copy &amp; Paste (MC)'!Y$7</f>
        <v>0</v>
      </c>
      <c r="H25" s="84">
        <f>'Copy &amp; Paste (MC)'!Y$8</f>
        <v>0</v>
      </c>
      <c r="I25" s="84">
        <f>'Copy &amp; Paste (MC)'!Y$9</f>
        <v>0</v>
      </c>
      <c r="J25" s="84">
        <f>'Copy &amp; Paste (MC)'!Y$10</f>
        <v>0</v>
      </c>
      <c r="K25" s="84">
        <f>'Copy &amp; Paste (MC)'!Y$11</f>
        <v>0</v>
      </c>
      <c r="L25" s="84">
        <f>'Copy &amp; Paste (MC)'!Y$12</f>
        <v>0</v>
      </c>
      <c r="M25" s="84">
        <f>'Copy &amp; Paste (MC)'!Y$13</f>
        <v>0</v>
      </c>
      <c r="N25" s="84">
        <f>'Copy &amp; Paste (MC)'!Y$14</f>
        <v>0</v>
      </c>
      <c r="O25" s="84">
        <f>'Copy &amp; Paste (MC)'!Y$15</f>
        <v>0</v>
      </c>
      <c r="P25" s="84">
        <f>'Copy &amp; Paste (MC)'!Y$16</f>
        <v>0</v>
      </c>
      <c r="Q25" s="84">
        <f>'Copy &amp; Paste (MC)'!Y$17</f>
        <v>0</v>
      </c>
      <c r="R25" s="84">
        <f>'Copy &amp; Paste (MC)'!Y$18</f>
        <v>0</v>
      </c>
      <c r="S25" s="84">
        <f>'Copy &amp; Paste (MC)'!Y$19</f>
        <v>0</v>
      </c>
      <c r="T25" s="84">
        <f>'Copy &amp; Paste (MC)'!Y$20</f>
        <v>0</v>
      </c>
      <c r="U25" s="84">
        <f>'Copy &amp; Paste (MC)'!Y$21</f>
        <v>0</v>
      </c>
      <c r="V25" s="84">
        <f>'Copy &amp; Paste (MC)'!Y$22</f>
        <v>0</v>
      </c>
      <c r="W25" s="84">
        <f>'Copy &amp; Paste (MC)'!Y$23</f>
        <v>0</v>
      </c>
      <c r="X25" s="84">
        <f>'Copy &amp; Paste (MC)'!Y$24</f>
        <v>0</v>
      </c>
      <c r="Y25" s="84">
        <f>'Copy &amp; Paste (MC)'!Y$25</f>
        <v>0</v>
      </c>
      <c r="Z25" s="84">
        <f>'Copy &amp; Paste (MC)'!Y$26</f>
        <v>0</v>
      </c>
      <c r="AA25" s="84">
        <f>'Copy &amp; Paste (MC)'!Y$27</f>
        <v>0</v>
      </c>
      <c r="AB25" s="84">
        <f>'Copy &amp; Paste (MC)'!Y$28</f>
        <v>0</v>
      </c>
      <c r="AC25" s="84">
        <f>'Copy &amp; Paste (MC)'!Y$29</f>
        <v>0</v>
      </c>
      <c r="AD25" s="84">
        <f>'Copy &amp; Paste (MC)'!Y$30</f>
        <v>0</v>
      </c>
      <c r="AE25" s="84">
        <f>'Copy &amp; Paste (MC)'!Y$31</f>
        <v>0</v>
      </c>
      <c r="AF25" s="84">
        <f>'Copy &amp; Paste (MC)'!Y$32</f>
        <v>0</v>
      </c>
      <c r="AG25" s="84">
        <f>'Copy &amp; Paste (MC)'!Y$33</f>
        <v>0</v>
      </c>
      <c r="AH25" s="84">
        <f>'Copy &amp; Paste (MC)'!Y$34</f>
        <v>0</v>
      </c>
      <c r="AI25" s="84">
        <f>'Copy &amp; Paste (MC)'!Y$35</f>
        <v>0</v>
      </c>
      <c r="AJ25" s="84">
        <f>'Copy &amp; Paste (MC)'!Y$36</f>
        <v>0</v>
      </c>
      <c r="AK25" s="84">
        <f>'Copy &amp; Paste (MC)'!Y$37</f>
        <v>0</v>
      </c>
      <c r="AL25" s="84">
        <f>'Copy &amp; Paste (MC)'!Y$38</f>
        <v>0</v>
      </c>
      <c r="AM25" s="84">
        <f>'Copy &amp; Paste (MC)'!Y$39</f>
        <v>0</v>
      </c>
      <c r="AN25" s="84">
        <f>'Copy &amp; Paste (MC)'!Y$40</f>
        <v>0</v>
      </c>
      <c r="AO25" s="84">
        <f>'Copy &amp; Paste (MC)'!Y$41</f>
        <v>0</v>
      </c>
      <c r="AP25" s="84">
        <f>'Copy &amp; Paste (MC)'!Y$42</f>
        <v>0</v>
      </c>
    </row>
    <row r="26" spans="1:42" x14ac:dyDescent="0.35">
      <c r="A26" s="84" t="str">
        <f>'Copy &amp; Paste (MC)'!Z$1</f>
        <v>Q#22</v>
      </c>
      <c r="B26" s="84">
        <f>'Copy &amp; Paste (MC)'!Z$2</f>
        <v>0</v>
      </c>
      <c r="C26" s="84">
        <f>'Copy &amp; Paste (MC)'!Z$3</f>
        <v>0</v>
      </c>
      <c r="D26" s="84">
        <f>'Copy &amp; Paste (MC)'!Z$4</f>
        <v>0</v>
      </c>
      <c r="E26" s="84">
        <f>'Copy &amp; Paste (MC)'!Z$5</f>
        <v>0</v>
      </c>
      <c r="F26" s="84">
        <f>'Copy &amp; Paste (MC)'!Z$6</f>
        <v>0</v>
      </c>
      <c r="G26" s="84">
        <f>'Copy &amp; Paste (MC)'!Z$7</f>
        <v>0</v>
      </c>
      <c r="H26" s="84">
        <f>'Copy &amp; Paste (MC)'!Z$8</f>
        <v>0</v>
      </c>
      <c r="I26" s="84">
        <f>'Copy &amp; Paste (MC)'!Z$9</f>
        <v>0</v>
      </c>
      <c r="J26" s="84">
        <f>'Copy &amp; Paste (MC)'!Z$10</f>
        <v>0</v>
      </c>
      <c r="K26" s="84">
        <f>'Copy &amp; Paste (MC)'!Z$11</f>
        <v>0</v>
      </c>
      <c r="L26" s="84">
        <f>'Copy &amp; Paste (MC)'!Z$12</f>
        <v>0</v>
      </c>
      <c r="M26" s="84">
        <f>'Copy &amp; Paste (MC)'!Z$13</f>
        <v>0</v>
      </c>
      <c r="N26" s="84">
        <f>'Copy &amp; Paste (MC)'!Z$14</f>
        <v>0</v>
      </c>
      <c r="O26" s="84">
        <f>'Copy &amp; Paste (MC)'!Z$15</f>
        <v>0</v>
      </c>
      <c r="P26" s="84">
        <f>'Copy &amp; Paste (MC)'!Z$16</f>
        <v>0</v>
      </c>
      <c r="Q26" s="84">
        <f>'Copy &amp; Paste (MC)'!Z$17</f>
        <v>0</v>
      </c>
      <c r="R26" s="84">
        <f>'Copy &amp; Paste (MC)'!Z$18</f>
        <v>0</v>
      </c>
      <c r="S26" s="84">
        <f>'Copy &amp; Paste (MC)'!Z$19</f>
        <v>0</v>
      </c>
      <c r="T26" s="84">
        <f>'Copy &amp; Paste (MC)'!Z$20</f>
        <v>0</v>
      </c>
      <c r="U26" s="84">
        <f>'Copy &amp; Paste (MC)'!Z$21</f>
        <v>0</v>
      </c>
      <c r="V26" s="84">
        <f>'Copy &amp; Paste (MC)'!Z$22</f>
        <v>0</v>
      </c>
      <c r="W26" s="84">
        <f>'Copy &amp; Paste (MC)'!Z$23</f>
        <v>0</v>
      </c>
      <c r="X26" s="84">
        <f>'Copy &amp; Paste (MC)'!Z$24</f>
        <v>0</v>
      </c>
      <c r="Y26" s="84">
        <f>'Copy &amp; Paste (MC)'!Z$25</f>
        <v>0</v>
      </c>
      <c r="Z26" s="84">
        <f>'Copy &amp; Paste (MC)'!Z$26</f>
        <v>0</v>
      </c>
      <c r="AA26" s="84">
        <f>'Copy &amp; Paste (MC)'!Z$27</f>
        <v>0</v>
      </c>
      <c r="AB26" s="84">
        <f>'Copy &amp; Paste (MC)'!Z$28</f>
        <v>0</v>
      </c>
      <c r="AC26" s="84">
        <f>'Copy &amp; Paste (MC)'!Z$29</f>
        <v>0</v>
      </c>
      <c r="AD26" s="84">
        <f>'Copy &amp; Paste (MC)'!Z$30</f>
        <v>0</v>
      </c>
      <c r="AE26" s="84">
        <f>'Copy &amp; Paste (MC)'!Z$31</f>
        <v>0</v>
      </c>
      <c r="AF26" s="84">
        <f>'Copy &amp; Paste (MC)'!Z$32</f>
        <v>0</v>
      </c>
      <c r="AG26" s="84">
        <f>'Copy &amp; Paste (MC)'!Z$33</f>
        <v>0</v>
      </c>
      <c r="AH26" s="84">
        <f>'Copy &amp; Paste (MC)'!Z$34</f>
        <v>0</v>
      </c>
      <c r="AI26" s="84">
        <f>'Copy &amp; Paste (MC)'!Z$35</f>
        <v>0</v>
      </c>
      <c r="AJ26" s="84">
        <f>'Copy &amp; Paste (MC)'!Z$36</f>
        <v>0</v>
      </c>
      <c r="AK26" s="84">
        <f>'Copy &amp; Paste (MC)'!Z$37</f>
        <v>0</v>
      </c>
      <c r="AL26" s="84">
        <f>'Copy &amp; Paste (MC)'!Z$38</f>
        <v>0</v>
      </c>
      <c r="AM26" s="84">
        <f>'Copy &amp; Paste (MC)'!Z$39</f>
        <v>0</v>
      </c>
      <c r="AN26" s="84">
        <f>'Copy &amp; Paste (MC)'!Z$40</f>
        <v>0</v>
      </c>
      <c r="AO26" s="84">
        <f>'Copy &amp; Paste (MC)'!Z$41</f>
        <v>0</v>
      </c>
      <c r="AP26" s="84">
        <f>'Copy &amp; Paste (MC)'!Z$42</f>
        <v>0</v>
      </c>
    </row>
    <row r="27" spans="1:42" x14ac:dyDescent="0.35">
      <c r="A27" s="84" t="str">
        <f>'Copy &amp; Paste (MC)'!AA$1</f>
        <v>Q#23</v>
      </c>
      <c r="B27" s="84">
        <f>'Copy &amp; Paste (MC)'!AA$2</f>
        <v>0</v>
      </c>
      <c r="C27" s="84">
        <f>'Copy &amp; Paste (MC)'!AA$3</f>
        <v>0</v>
      </c>
      <c r="D27" s="84">
        <f>'Copy &amp; Paste (MC)'!AA$4</f>
        <v>0</v>
      </c>
      <c r="E27" s="84">
        <f>'Copy &amp; Paste (MC)'!AA$5</f>
        <v>0</v>
      </c>
      <c r="F27" s="84">
        <f>'Copy &amp; Paste (MC)'!AA$6</f>
        <v>0</v>
      </c>
      <c r="G27" s="84">
        <f>'Copy &amp; Paste (MC)'!AA$7</f>
        <v>0</v>
      </c>
      <c r="H27" s="84">
        <f>'Copy &amp; Paste (MC)'!AA$8</f>
        <v>0</v>
      </c>
      <c r="I27" s="84">
        <f>'Copy &amp; Paste (MC)'!AA$9</f>
        <v>0</v>
      </c>
      <c r="J27" s="84">
        <f>'Copy &amp; Paste (MC)'!AA$10</f>
        <v>0</v>
      </c>
      <c r="K27" s="84">
        <f>'Copy &amp; Paste (MC)'!AA$11</f>
        <v>0</v>
      </c>
      <c r="L27" s="84">
        <f>'Copy &amp; Paste (MC)'!AA$12</f>
        <v>0</v>
      </c>
      <c r="M27" s="84">
        <f>'Copy &amp; Paste (MC)'!AA$13</f>
        <v>0</v>
      </c>
      <c r="N27" s="84">
        <f>'Copy &amp; Paste (MC)'!AA$14</f>
        <v>0</v>
      </c>
      <c r="O27" s="84">
        <f>'Copy &amp; Paste (MC)'!AA$15</f>
        <v>0</v>
      </c>
      <c r="P27" s="84">
        <f>'Copy &amp; Paste (MC)'!AA$16</f>
        <v>0</v>
      </c>
      <c r="Q27" s="84">
        <f>'Copy &amp; Paste (MC)'!AA$17</f>
        <v>0</v>
      </c>
      <c r="R27" s="84">
        <f>'Copy &amp; Paste (MC)'!AA$18</f>
        <v>0</v>
      </c>
      <c r="S27" s="84">
        <f>'Copy &amp; Paste (MC)'!AA$19</f>
        <v>0</v>
      </c>
      <c r="T27" s="84">
        <f>'Copy &amp; Paste (MC)'!AA$20</f>
        <v>0</v>
      </c>
      <c r="U27" s="84">
        <f>'Copy &amp; Paste (MC)'!AA$21</f>
        <v>0</v>
      </c>
      <c r="V27" s="84">
        <f>'Copy &amp; Paste (MC)'!AA$22</f>
        <v>0</v>
      </c>
      <c r="W27" s="84">
        <f>'Copy &amp; Paste (MC)'!AA$23</f>
        <v>0</v>
      </c>
      <c r="X27" s="84">
        <f>'Copy &amp; Paste (MC)'!AA$24</f>
        <v>0</v>
      </c>
      <c r="Y27" s="84">
        <f>'Copy &amp; Paste (MC)'!AA$25</f>
        <v>0</v>
      </c>
      <c r="Z27" s="84">
        <f>'Copy &amp; Paste (MC)'!AA$26</f>
        <v>0</v>
      </c>
      <c r="AA27" s="84">
        <f>'Copy &amp; Paste (MC)'!AA$27</f>
        <v>0</v>
      </c>
      <c r="AB27" s="84">
        <f>'Copy &amp; Paste (MC)'!AA$28</f>
        <v>0</v>
      </c>
      <c r="AC27" s="84">
        <f>'Copy &amp; Paste (MC)'!AA$29</f>
        <v>0</v>
      </c>
      <c r="AD27" s="84">
        <f>'Copy &amp; Paste (MC)'!AA$30</f>
        <v>0</v>
      </c>
      <c r="AE27" s="84">
        <f>'Copy &amp; Paste (MC)'!AA$31</f>
        <v>0</v>
      </c>
      <c r="AF27" s="84">
        <f>'Copy &amp; Paste (MC)'!AA$32</f>
        <v>0</v>
      </c>
      <c r="AG27" s="84">
        <f>'Copy &amp; Paste (MC)'!AA$33</f>
        <v>0</v>
      </c>
      <c r="AH27" s="84">
        <f>'Copy &amp; Paste (MC)'!AA$34</f>
        <v>0</v>
      </c>
      <c r="AI27" s="84">
        <f>'Copy &amp; Paste (MC)'!AA$35</f>
        <v>0</v>
      </c>
      <c r="AJ27" s="84">
        <f>'Copy &amp; Paste (MC)'!AA$36</f>
        <v>0</v>
      </c>
      <c r="AK27" s="84">
        <f>'Copy &amp; Paste (MC)'!AA$37</f>
        <v>0</v>
      </c>
      <c r="AL27" s="84">
        <f>'Copy &amp; Paste (MC)'!AA$38</f>
        <v>0</v>
      </c>
      <c r="AM27" s="84">
        <f>'Copy &amp; Paste (MC)'!AA$39</f>
        <v>0</v>
      </c>
      <c r="AN27" s="84">
        <f>'Copy &amp; Paste (MC)'!AA$40</f>
        <v>0</v>
      </c>
      <c r="AO27" s="84">
        <f>'Copy &amp; Paste (MC)'!AA$41</f>
        <v>0</v>
      </c>
      <c r="AP27" s="84">
        <f>'Copy &amp; Paste (MC)'!AA$42</f>
        <v>0</v>
      </c>
    </row>
    <row r="28" spans="1:42" x14ac:dyDescent="0.35">
      <c r="A28" s="84" t="str">
        <f>'Copy &amp; Paste (MC)'!AB$1</f>
        <v>Q#24</v>
      </c>
      <c r="B28" s="84">
        <f>'Copy &amp; Paste (MC)'!AB$2</f>
        <v>0</v>
      </c>
      <c r="C28" s="84">
        <f>'Copy &amp; Paste (MC)'!AB$3</f>
        <v>0</v>
      </c>
      <c r="D28" s="84">
        <f>'Copy &amp; Paste (MC)'!AB$4</f>
        <v>0</v>
      </c>
      <c r="E28" s="84">
        <f>'Copy &amp; Paste (MC)'!AB$5</f>
        <v>0</v>
      </c>
      <c r="F28" s="84">
        <f>'Copy &amp; Paste (MC)'!AB$6</f>
        <v>0</v>
      </c>
      <c r="G28" s="84">
        <f>'Copy &amp; Paste (MC)'!AB$7</f>
        <v>0</v>
      </c>
      <c r="H28" s="84">
        <f>'Copy &amp; Paste (MC)'!AB$8</f>
        <v>0</v>
      </c>
      <c r="I28" s="84">
        <f>'Copy &amp; Paste (MC)'!AB$9</f>
        <v>0</v>
      </c>
      <c r="J28" s="84">
        <f>'Copy &amp; Paste (MC)'!AB$10</f>
        <v>0</v>
      </c>
      <c r="K28" s="84">
        <f>'Copy &amp; Paste (MC)'!AB$11</f>
        <v>0</v>
      </c>
      <c r="L28" s="84">
        <f>'Copy &amp; Paste (MC)'!AB$12</f>
        <v>0</v>
      </c>
      <c r="M28" s="84">
        <f>'Copy &amp; Paste (MC)'!AB$13</f>
        <v>0</v>
      </c>
      <c r="N28" s="84">
        <f>'Copy &amp; Paste (MC)'!AB$14</f>
        <v>0</v>
      </c>
      <c r="O28" s="84">
        <f>'Copy &amp; Paste (MC)'!AB$15</f>
        <v>0</v>
      </c>
      <c r="P28" s="84">
        <f>'Copy &amp; Paste (MC)'!AB$16</f>
        <v>0</v>
      </c>
      <c r="Q28" s="84">
        <f>'Copy &amp; Paste (MC)'!AB$17</f>
        <v>0</v>
      </c>
      <c r="R28" s="84">
        <f>'Copy &amp; Paste (MC)'!AB$18</f>
        <v>0</v>
      </c>
      <c r="S28" s="84">
        <f>'Copy &amp; Paste (MC)'!AB$19</f>
        <v>0</v>
      </c>
      <c r="T28" s="84">
        <f>'Copy &amp; Paste (MC)'!AB$20</f>
        <v>0</v>
      </c>
      <c r="U28" s="84">
        <f>'Copy &amp; Paste (MC)'!AB$21</f>
        <v>0</v>
      </c>
      <c r="V28" s="84">
        <f>'Copy &amp; Paste (MC)'!AB$22</f>
        <v>0</v>
      </c>
      <c r="W28" s="84">
        <f>'Copy &amp; Paste (MC)'!AB$23</f>
        <v>0</v>
      </c>
      <c r="X28" s="84">
        <f>'Copy &amp; Paste (MC)'!AB$24</f>
        <v>0</v>
      </c>
      <c r="Y28" s="84">
        <f>'Copy &amp; Paste (MC)'!AB$25</f>
        <v>0</v>
      </c>
      <c r="Z28" s="84">
        <f>'Copy &amp; Paste (MC)'!AB$26</f>
        <v>0</v>
      </c>
      <c r="AA28" s="84">
        <f>'Copy &amp; Paste (MC)'!AB$27</f>
        <v>0</v>
      </c>
      <c r="AB28" s="84">
        <f>'Copy &amp; Paste (MC)'!AB$28</f>
        <v>0</v>
      </c>
      <c r="AC28" s="84">
        <f>'Copy &amp; Paste (MC)'!AB$29</f>
        <v>0</v>
      </c>
      <c r="AD28" s="84">
        <f>'Copy &amp; Paste (MC)'!AB$30</f>
        <v>0</v>
      </c>
      <c r="AE28" s="84">
        <f>'Copy &amp; Paste (MC)'!AB$31</f>
        <v>0</v>
      </c>
      <c r="AF28" s="84">
        <f>'Copy &amp; Paste (MC)'!AB$32</f>
        <v>0</v>
      </c>
      <c r="AG28" s="84">
        <f>'Copy &amp; Paste (MC)'!AB$33</f>
        <v>0</v>
      </c>
      <c r="AH28" s="84">
        <f>'Copy &amp; Paste (MC)'!AB$34</f>
        <v>0</v>
      </c>
      <c r="AI28" s="84">
        <f>'Copy &amp; Paste (MC)'!AB$35</f>
        <v>0</v>
      </c>
      <c r="AJ28" s="84">
        <f>'Copy &amp; Paste (MC)'!AB$36</f>
        <v>0</v>
      </c>
      <c r="AK28" s="84">
        <f>'Copy &amp; Paste (MC)'!AB$37</f>
        <v>0</v>
      </c>
      <c r="AL28" s="84">
        <f>'Copy &amp; Paste (MC)'!AB$38</f>
        <v>0</v>
      </c>
      <c r="AM28" s="84">
        <f>'Copy &amp; Paste (MC)'!AB$39</f>
        <v>0</v>
      </c>
      <c r="AN28" s="84">
        <f>'Copy &amp; Paste (MC)'!AB$40</f>
        <v>0</v>
      </c>
      <c r="AO28" s="84">
        <f>'Copy &amp; Paste (MC)'!AB$41</f>
        <v>0</v>
      </c>
      <c r="AP28" s="84">
        <f>'Copy &amp; Paste (MC)'!AB$42</f>
        <v>0</v>
      </c>
    </row>
    <row r="29" spans="1:42" x14ac:dyDescent="0.35">
      <c r="A29" s="84" t="str">
        <f>'Copy &amp; Paste (MC)'!AC$1</f>
        <v>Q#25</v>
      </c>
      <c r="B29" s="84">
        <f>'Copy &amp; Paste (MC)'!AC$2</f>
        <v>0</v>
      </c>
      <c r="C29" s="84">
        <f>'Copy &amp; Paste (MC)'!AC$3</f>
        <v>0</v>
      </c>
      <c r="D29" s="84">
        <f>'Copy &amp; Paste (MC)'!AC$4</f>
        <v>0</v>
      </c>
      <c r="E29" s="84">
        <f>'Copy &amp; Paste (MC)'!AC$5</f>
        <v>0</v>
      </c>
      <c r="F29" s="84">
        <f>'Copy &amp; Paste (MC)'!AC$6</f>
        <v>0</v>
      </c>
      <c r="G29" s="84">
        <f>'Copy &amp; Paste (MC)'!AC$7</f>
        <v>0</v>
      </c>
      <c r="H29" s="84">
        <f>'Copy &amp; Paste (MC)'!AC$8</f>
        <v>0</v>
      </c>
      <c r="I29" s="84">
        <f>'Copy &amp; Paste (MC)'!AC$9</f>
        <v>0</v>
      </c>
      <c r="J29" s="84">
        <f>'Copy &amp; Paste (MC)'!AC$10</f>
        <v>0</v>
      </c>
      <c r="K29" s="84">
        <f>'Copy &amp; Paste (MC)'!AC$11</f>
        <v>0</v>
      </c>
      <c r="L29" s="84">
        <f>'Copy &amp; Paste (MC)'!AC$12</f>
        <v>0</v>
      </c>
      <c r="M29" s="84">
        <f>'Copy &amp; Paste (MC)'!AC$13</f>
        <v>0</v>
      </c>
      <c r="N29" s="84">
        <f>'Copy &amp; Paste (MC)'!AC$14</f>
        <v>0</v>
      </c>
      <c r="O29" s="84">
        <f>'Copy &amp; Paste (MC)'!AC$15</f>
        <v>0</v>
      </c>
      <c r="P29" s="84">
        <f>'Copy &amp; Paste (MC)'!AC$16</f>
        <v>0</v>
      </c>
      <c r="Q29" s="84">
        <f>'Copy &amp; Paste (MC)'!AC$17</f>
        <v>0</v>
      </c>
      <c r="R29" s="84">
        <f>'Copy &amp; Paste (MC)'!AC$18</f>
        <v>0</v>
      </c>
      <c r="S29" s="84">
        <f>'Copy &amp; Paste (MC)'!AC$19</f>
        <v>0</v>
      </c>
      <c r="T29" s="84">
        <f>'Copy &amp; Paste (MC)'!AC$20</f>
        <v>0</v>
      </c>
      <c r="U29" s="84">
        <f>'Copy &amp; Paste (MC)'!AC$21</f>
        <v>0</v>
      </c>
      <c r="V29" s="84">
        <f>'Copy &amp; Paste (MC)'!AC$22</f>
        <v>0</v>
      </c>
      <c r="W29" s="84">
        <f>'Copy &amp; Paste (MC)'!AC$23</f>
        <v>0</v>
      </c>
      <c r="X29" s="84">
        <f>'Copy &amp; Paste (MC)'!AC$24</f>
        <v>0</v>
      </c>
      <c r="Y29" s="84">
        <f>'Copy &amp; Paste (MC)'!AC$25</f>
        <v>0</v>
      </c>
      <c r="Z29" s="84">
        <f>'Copy &amp; Paste (MC)'!AC$26</f>
        <v>0</v>
      </c>
      <c r="AA29" s="84">
        <f>'Copy &amp; Paste (MC)'!AC$27</f>
        <v>0</v>
      </c>
      <c r="AB29" s="84">
        <f>'Copy &amp; Paste (MC)'!AC$28</f>
        <v>0</v>
      </c>
      <c r="AC29" s="84">
        <f>'Copy &amp; Paste (MC)'!AC$29</f>
        <v>0</v>
      </c>
      <c r="AD29" s="84">
        <f>'Copy &amp; Paste (MC)'!AC$30</f>
        <v>0</v>
      </c>
      <c r="AE29" s="84">
        <f>'Copy &amp; Paste (MC)'!AC$31</f>
        <v>0</v>
      </c>
      <c r="AF29" s="84">
        <f>'Copy &amp; Paste (MC)'!AC$32</f>
        <v>0</v>
      </c>
      <c r="AG29" s="84">
        <f>'Copy &amp; Paste (MC)'!AC$33</f>
        <v>0</v>
      </c>
      <c r="AH29" s="84">
        <f>'Copy &amp; Paste (MC)'!AC$34</f>
        <v>0</v>
      </c>
      <c r="AI29" s="84">
        <f>'Copy &amp; Paste (MC)'!AC$35</f>
        <v>0</v>
      </c>
      <c r="AJ29" s="84">
        <f>'Copy &amp; Paste (MC)'!AC$36</f>
        <v>0</v>
      </c>
      <c r="AK29" s="84">
        <f>'Copy &amp; Paste (MC)'!AC$37</f>
        <v>0</v>
      </c>
      <c r="AL29" s="84">
        <f>'Copy &amp; Paste (MC)'!AC$38</f>
        <v>0</v>
      </c>
      <c r="AM29" s="84">
        <f>'Copy &amp; Paste (MC)'!AC$39</f>
        <v>0</v>
      </c>
      <c r="AN29" s="84">
        <f>'Copy &amp; Paste (MC)'!AC$40</f>
        <v>0</v>
      </c>
      <c r="AO29" s="84">
        <f>'Copy &amp; Paste (MC)'!AC$41</f>
        <v>0</v>
      </c>
      <c r="AP29" s="84">
        <f>'Copy &amp; Paste (MC)'!AC$42</f>
        <v>0</v>
      </c>
    </row>
    <row r="30" spans="1:42" x14ac:dyDescent="0.35">
      <c r="A30" s="84" t="str">
        <f>'Copy &amp; Paste (MC)'!AD$1</f>
        <v>Q#26</v>
      </c>
      <c r="B30" s="84">
        <f>'Copy &amp; Paste (MC)'!AD$2</f>
        <v>0</v>
      </c>
      <c r="C30" s="84">
        <f>'Copy &amp; Paste (MC)'!AD$3</f>
        <v>0</v>
      </c>
      <c r="D30" s="84">
        <f>'Copy &amp; Paste (MC)'!AD$4</f>
        <v>0</v>
      </c>
      <c r="E30" s="84">
        <f>'Copy &amp; Paste (MC)'!AD$5</f>
        <v>0</v>
      </c>
      <c r="F30" s="84">
        <f>'Copy &amp; Paste (MC)'!AD$6</f>
        <v>0</v>
      </c>
      <c r="G30" s="84">
        <f>'Copy &amp; Paste (MC)'!AD$7</f>
        <v>0</v>
      </c>
      <c r="H30" s="84">
        <f>'Copy &amp; Paste (MC)'!AD$8</f>
        <v>0</v>
      </c>
      <c r="I30" s="84">
        <f>'Copy &amp; Paste (MC)'!AD$9</f>
        <v>0</v>
      </c>
      <c r="J30" s="84">
        <f>'Copy &amp; Paste (MC)'!AD$10</f>
        <v>0</v>
      </c>
      <c r="K30" s="84">
        <f>'Copy &amp; Paste (MC)'!AD$11</f>
        <v>0</v>
      </c>
      <c r="L30" s="84">
        <f>'Copy &amp; Paste (MC)'!AD$12</f>
        <v>0</v>
      </c>
      <c r="M30" s="84">
        <f>'Copy &amp; Paste (MC)'!AD$13</f>
        <v>0</v>
      </c>
      <c r="N30" s="84">
        <f>'Copy &amp; Paste (MC)'!AD$14</f>
        <v>0</v>
      </c>
      <c r="O30" s="84">
        <f>'Copy &amp; Paste (MC)'!AD$15</f>
        <v>0</v>
      </c>
      <c r="P30" s="84">
        <f>'Copy &amp; Paste (MC)'!AD$16</f>
        <v>0</v>
      </c>
      <c r="Q30" s="84">
        <f>'Copy &amp; Paste (MC)'!AD$17</f>
        <v>0</v>
      </c>
      <c r="R30" s="84">
        <f>'Copy &amp; Paste (MC)'!AD$18</f>
        <v>0</v>
      </c>
      <c r="S30" s="84">
        <f>'Copy &amp; Paste (MC)'!AD$19</f>
        <v>0</v>
      </c>
      <c r="T30" s="84">
        <f>'Copy &amp; Paste (MC)'!AD$20</f>
        <v>0</v>
      </c>
      <c r="U30" s="84">
        <f>'Copy &amp; Paste (MC)'!AD$21</f>
        <v>0</v>
      </c>
      <c r="V30" s="84">
        <f>'Copy &amp; Paste (MC)'!AD$22</f>
        <v>0</v>
      </c>
      <c r="W30" s="84">
        <f>'Copy &amp; Paste (MC)'!AD$23</f>
        <v>0</v>
      </c>
      <c r="X30" s="84">
        <f>'Copy &amp; Paste (MC)'!AD$24</f>
        <v>0</v>
      </c>
      <c r="Y30" s="84">
        <f>'Copy &amp; Paste (MC)'!AD$25</f>
        <v>0</v>
      </c>
      <c r="Z30" s="84">
        <f>'Copy &amp; Paste (MC)'!AD$26</f>
        <v>0</v>
      </c>
      <c r="AA30" s="84">
        <f>'Copy &amp; Paste (MC)'!AD$27</f>
        <v>0</v>
      </c>
      <c r="AB30" s="84">
        <f>'Copy &amp; Paste (MC)'!AD$28</f>
        <v>0</v>
      </c>
      <c r="AC30" s="84">
        <f>'Copy &amp; Paste (MC)'!AD$29</f>
        <v>0</v>
      </c>
      <c r="AD30" s="84">
        <f>'Copy &amp; Paste (MC)'!AD$30</f>
        <v>0</v>
      </c>
      <c r="AE30" s="84">
        <f>'Copy &amp; Paste (MC)'!AD$31</f>
        <v>0</v>
      </c>
      <c r="AF30" s="84">
        <f>'Copy &amp; Paste (MC)'!AD$32</f>
        <v>0</v>
      </c>
      <c r="AG30" s="84">
        <f>'Copy &amp; Paste (MC)'!AD$33</f>
        <v>0</v>
      </c>
      <c r="AH30" s="84">
        <f>'Copy &amp; Paste (MC)'!AD$34</f>
        <v>0</v>
      </c>
      <c r="AI30" s="84">
        <f>'Copy &amp; Paste (MC)'!AD$35</f>
        <v>0</v>
      </c>
      <c r="AJ30" s="84">
        <f>'Copy &amp; Paste (MC)'!AD$36</f>
        <v>0</v>
      </c>
      <c r="AK30" s="84">
        <f>'Copy &amp; Paste (MC)'!AD$37</f>
        <v>0</v>
      </c>
      <c r="AL30" s="84">
        <f>'Copy &amp; Paste (MC)'!AD$38</f>
        <v>0</v>
      </c>
      <c r="AM30" s="84">
        <f>'Copy &amp; Paste (MC)'!AD$39</f>
        <v>0</v>
      </c>
      <c r="AN30" s="84">
        <f>'Copy &amp; Paste (MC)'!AD$40</f>
        <v>0</v>
      </c>
      <c r="AO30" s="84">
        <f>'Copy &amp; Paste (MC)'!AD$41</f>
        <v>0</v>
      </c>
      <c r="AP30" s="84">
        <f>'Copy &amp; Paste (MC)'!AD$42</f>
        <v>0</v>
      </c>
    </row>
    <row r="31" spans="1:42" x14ac:dyDescent="0.35">
      <c r="A31" s="84" t="str">
        <f>'Copy &amp; Paste (MC)'!AE$1</f>
        <v>Q#27</v>
      </c>
      <c r="B31" s="84">
        <f>'Copy &amp; Paste (MC)'!AE$2</f>
        <v>0</v>
      </c>
      <c r="C31" s="84">
        <f>'Copy &amp; Paste (MC)'!AE$3</f>
        <v>0</v>
      </c>
      <c r="D31" s="84">
        <f>'Copy &amp; Paste (MC)'!AE$4</f>
        <v>0</v>
      </c>
      <c r="E31" s="84">
        <f>'Copy &amp; Paste (MC)'!AE$5</f>
        <v>0</v>
      </c>
      <c r="F31" s="84">
        <f>'Copy &amp; Paste (MC)'!AE$6</f>
        <v>0</v>
      </c>
      <c r="G31" s="84">
        <f>'Copy &amp; Paste (MC)'!AE$7</f>
        <v>0</v>
      </c>
      <c r="H31" s="84">
        <f>'Copy &amp; Paste (MC)'!AE$8</f>
        <v>0</v>
      </c>
      <c r="I31" s="84">
        <f>'Copy &amp; Paste (MC)'!AE$9</f>
        <v>0</v>
      </c>
      <c r="J31" s="84">
        <f>'Copy &amp; Paste (MC)'!AE$10</f>
        <v>0</v>
      </c>
      <c r="K31" s="84">
        <f>'Copy &amp; Paste (MC)'!AE$11</f>
        <v>0</v>
      </c>
      <c r="L31" s="84">
        <f>'Copy &amp; Paste (MC)'!AE$12</f>
        <v>0</v>
      </c>
      <c r="M31" s="84">
        <f>'Copy &amp; Paste (MC)'!AE$13</f>
        <v>0</v>
      </c>
      <c r="N31" s="84">
        <f>'Copy &amp; Paste (MC)'!AE$14</f>
        <v>0</v>
      </c>
      <c r="O31" s="84">
        <f>'Copy &amp; Paste (MC)'!AE$15</f>
        <v>0</v>
      </c>
      <c r="P31" s="84">
        <f>'Copy &amp; Paste (MC)'!AE$16</f>
        <v>0</v>
      </c>
      <c r="Q31" s="84">
        <f>'Copy &amp; Paste (MC)'!AE$17</f>
        <v>0</v>
      </c>
      <c r="R31" s="84">
        <f>'Copy &amp; Paste (MC)'!AE$18</f>
        <v>0</v>
      </c>
      <c r="S31" s="84">
        <f>'Copy &amp; Paste (MC)'!AE$19</f>
        <v>0</v>
      </c>
      <c r="T31" s="84">
        <f>'Copy &amp; Paste (MC)'!AE$20</f>
        <v>0</v>
      </c>
      <c r="U31" s="84">
        <f>'Copy &amp; Paste (MC)'!AE$21</f>
        <v>0</v>
      </c>
      <c r="V31" s="84">
        <f>'Copy &amp; Paste (MC)'!AE$22</f>
        <v>0</v>
      </c>
      <c r="W31" s="84">
        <f>'Copy &amp; Paste (MC)'!AE$23</f>
        <v>0</v>
      </c>
      <c r="X31" s="84">
        <f>'Copy &amp; Paste (MC)'!AE$24</f>
        <v>0</v>
      </c>
      <c r="Y31" s="84">
        <f>'Copy &amp; Paste (MC)'!AE$25</f>
        <v>0</v>
      </c>
      <c r="Z31" s="84">
        <f>'Copy &amp; Paste (MC)'!AE$26</f>
        <v>0</v>
      </c>
      <c r="AA31" s="84">
        <f>'Copy &amp; Paste (MC)'!AE$27</f>
        <v>0</v>
      </c>
      <c r="AB31" s="84">
        <f>'Copy &amp; Paste (MC)'!AE$28</f>
        <v>0</v>
      </c>
      <c r="AC31" s="84">
        <f>'Copy &amp; Paste (MC)'!AE$29</f>
        <v>0</v>
      </c>
      <c r="AD31" s="84">
        <f>'Copy &amp; Paste (MC)'!AE$30</f>
        <v>0</v>
      </c>
      <c r="AE31" s="84">
        <f>'Copy &amp; Paste (MC)'!AE$31</f>
        <v>0</v>
      </c>
      <c r="AF31" s="84">
        <f>'Copy &amp; Paste (MC)'!AE$32</f>
        <v>0</v>
      </c>
      <c r="AG31" s="84">
        <f>'Copy &amp; Paste (MC)'!AE$33</f>
        <v>0</v>
      </c>
      <c r="AH31" s="84">
        <f>'Copy &amp; Paste (MC)'!AE$34</f>
        <v>0</v>
      </c>
      <c r="AI31" s="84">
        <f>'Copy &amp; Paste (MC)'!AE$35</f>
        <v>0</v>
      </c>
      <c r="AJ31" s="84">
        <f>'Copy &amp; Paste (MC)'!AE$36</f>
        <v>0</v>
      </c>
      <c r="AK31" s="84">
        <f>'Copy &amp; Paste (MC)'!AE$37</f>
        <v>0</v>
      </c>
      <c r="AL31" s="84">
        <f>'Copy &amp; Paste (MC)'!AE$38</f>
        <v>0</v>
      </c>
      <c r="AM31" s="84">
        <f>'Copy &amp; Paste (MC)'!AE$39</f>
        <v>0</v>
      </c>
      <c r="AN31" s="84">
        <f>'Copy &amp; Paste (MC)'!AE$40</f>
        <v>0</v>
      </c>
      <c r="AO31" s="84">
        <f>'Copy &amp; Paste (MC)'!AE$41</f>
        <v>0</v>
      </c>
      <c r="AP31" s="84">
        <f>'Copy &amp; Paste (MC)'!AE$42</f>
        <v>0</v>
      </c>
    </row>
    <row r="32" spans="1:42" x14ac:dyDescent="0.35">
      <c r="A32" s="84" t="str">
        <f>'Copy &amp; Paste (MC)'!AF$1</f>
        <v>Q#28</v>
      </c>
      <c r="B32" s="84">
        <f>'Copy &amp; Paste (MC)'!AF$2</f>
        <v>0</v>
      </c>
      <c r="C32" s="84">
        <f>'Copy &amp; Paste (MC)'!AF$3</f>
        <v>0</v>
      </c>
      <c r="D32" s="84">
        <f>'Copy &amp; Paste (MC)'!AF$4</f>
        <v>0</v>
      </c>
      <c r="E32" s="84">
        <f>'Copy &amp; Paste (MC)'!AF$5</f>
        <v>0</v>
      </c>
      <c r="F32" s="84">
        <f>'Copy &amp; Paste (MC)'!AF$6</f>
        <v>0</v>
      </c>
      <c r="G32" s="84">
        <f>'Copy &amp; Paste (MC)'!AF$7</f>
        <v>0</v>
      </c>
      <c r="H32" s="84">
        <f>'Copy &amp; Paste (MC)'!AF$8</f>
        <v>0</v>
      </c>
      <c r="I32" s="84">
        <f>'Copy &amp; Paste (MC)'!AF$9</f>
        <v>0</v>
      </c>
      <c r="J32" s="84">
        <f>'Copy &amp; Paste (MC)'!AF$10</f>
        <v>0</v>
      </c>
      <c r="K32" s="84">
        <f>'Copy &amp; Paste (MC)'!AF$11</f>
        <v>0</v>
      </c>
      <c r="L32" s="84">
        <f>'Copy &amp; Paste (MC)'!AF$12</f>
        <v>0</v>
      </c>
      <c r="M32" s="84">
        <f>'Copy &amp; Paste (MC)'!AF$13</f>
        <v>0</v>
      </c>
      <c r="N32" s="84">
        <f>'Copy &amp; Paste (MC)'!AF$14</f>
        <v>0</v>
      </c>
      <c r="O32" s="84">
        <f>'Copy &amp; Paste (MC)'!AF$15</f>
        <v>0</v>
      </c>
      <c r="P32" s="84">
        <f>'Copy &amp; Paste (MC)'!AF$16</f>
        <v>0</v>
      </c>
      <c r="Q32" s="84">
        <f>'Copy &amp; Paste (MC)'!AF$17</f>
        <v>0</v>
      </c>
      <c r="R32" s="84">
        <f>'Copy &amp; Paste (MC)'!AF$18</f>
        <v>0</v>
      </c>
      <c r="S32" s="84">
        <f>'Copy &amp; Paste (MC)'!AF$19</f>
        <v>0</v>
      </c>
      <c r="T32" s="84">
        <f>'Copy &amp; Paste (MC)'!AF$20</f>
        <v>0</v>
      </c>
      <c r="U32" s="84">
        <f>'Copy &amp; Paste (MC)'!AF$21</f>
        <v>0</v>
      </c>
      <c r="V32" s="84">
        <f>'Copy &amp; Paste (MC)'!AF$22</f>
        <v>0</v>
      </c>
      <c r="W32" s="84">
        <f>'Copy &amp; Paste (MC)'!AF$23</f>
        <v>0</v>
      </c>
      <c r="X32" s="84">
        <f>'Copy &amp; Paste (MC)'!AF$24</f>
        <v>0</v>
      </c>
      <c r="Y32" s="84">
        <f>'Copy &amp; Paste (MC)'!AF$25</f>
        <v>0</v>
      </c>
      <c r="Z32" s="84">
        <f>'Copy &amp; Paste (MC)'!AF$26</f>
        <v>0</v>
      </c>
      <c r="AA32" s="84">
        <f>'Copy &amp; Paste (MC)'!AF$27</f>
        <v>0</v>
      </c>
      <c r="AB32" s="84">
        <f>'Copy &amp; Paste (MC)'!AF$28</f>
        <v>0</v>
      </c>
      <c r="AC32" s="84">
        <f>'Copy &amp; Paste (MC)'!AF$29</f>
        <v>0</v>
      </c>
      <c r="AD32" s="84">
        <f>'Copy &amp; Paste (MC)'!AF$30</f>
        <v>0</v>
      </c>
      <c r="AE32" s="84">
        <f>'Copy &amp; Paste (MC)'!AF$31</f>
        <v>0</v>
      </c>
      <c r="AF32" s="84">
        <f>'Copy &amp; Paste (MC)'!AF$32</f>
        <v>0</v>
      </c>
      <c r="AG32" s="84">
        <f>'Copy &amp; Paste (MC)'!AF$33</f>
        <v>0</v>
      </c>
      <c r="AH32" s="84">
        <f>'Copy &amp; Paste (MC)'!AF$34</f>
        <v>0</v>
      </c>
      <c r="AI32" s="84">
        <f>'Copy &amp; Paste (MC)'!AF$35</f>
        <v>0</v>
      </c>
      <c r="AJ32" s="84">
        <f>'Copy &amp; Paste (MC)'!AF$36</f>
        <v>0</v>
      </c>
      <c r="AK32" s="84">
        <f>'Copy &amp; Paste (MC)'!AF$37</f>
        <v>0</v>
      </c>
      <c r="AL32" s="84">
        <f>'Copy &amp; Paste (MC)'!AF$38</f>
        <v>0</v>
      </c>
      <c r="AM32" s="84">
        <f>'Copy &amp; Paste (MC)'!AF$39</f>
        <v>0</v>
      </c>
      <c r="AN32" s="84">
        <f>'Copy &amp; Paste (MC)'!AF$40</f>
        <v>0</v>
      </c>
      <c r="AO32" s="84">
        <f>'Copy &amp; Paste (MC)'!AF$41</f>
        <v>0</v>
      </c>
      <c r="AP32" s="84">
        <f>'Copy &amp; Paste (MC)'!AF$42</f>
        <v>0</v>
      </c>
    </row>
    <row r="33" spans="1:42" x14ac:dyDescent="0.35">
      <c r="A33" s="84" t="str">
        <f>'Copy &amp; Paste (MC)'!AG$1</f>
        <v>Q#29</v>
      </c>
      <c r="B33" s="84">
        <f>'Copy &amp; Paste (MC)'!AG$2</f>
        <v>0</v>
      </c>
      <c r="C33" s="84">
        <f>'Copy &amp; Paste (MC)'!AG$3</f>
        <v>0</v>
      </c>
      <c r="D33" s="84">
        <f>'Copy &amp; Paste (MC)'!AG$4</f>
        <v>0</v>
      </c>
      <c r="E33" s="84">
        <f>'Copy &amp; Paste (MC)'!AG$5</f>
        <v>0</v>
      </c>
      <c r="F33" s="84">
        <f>'Copy &amp; Paste (MC)'!AG$6</f>
        <v>0</v>
      </c>
      <c r="G33" s="84">
        <f>'Copy &amp; Paste (MC)'!AG$7</f>
        <v>0</v>
      </c>
      <c r="H33" s="84">
        <f>'Copy &amp; Paste (MC)'!AG$8</f>
        <v>0</v>
      </c>
      <c r="I33" s="84">
        <f>'Copy &amp; Paste (MC)'!AG$9</f>
        <v>0</v>
      </c>
      <c r="J33" s="84">
        <f>'Copy &amp; Paste (MC)'!AG$10</f>
        <v>0</v>
      </c>
      <c r="K33" s="84">
        <f>'Copy &amp; Paste (MC)'!AG$11</f>
        <v>0</v>
      </c>
      <c r="L33" s="84">
        <f>'Copy &amp; Paste (MC)'!AG$12</f>
        <v>0</v>
      </c>
      <c r="M33" s="84">
        <f>'Copy &amp; Paste (MC)'!AG$13</f>
        <v>0</v>
      </c>
      <c r="N33" s="84">
        <f>'Copy &amp; Paste (MC)'!AG$14</f>
        <v>0</v>
      </c>
      <c r="O33" s="84">
        <f>'Copy &amp; Paste (MC)'!AG$15</f>
        <v>0</v>
      </c>
      <c r="P33" s="84">
        <f>'Copy &amp; Paste (MC)'!AG$16</f>
        <v>0</v>
      </c>
      <c r="Q33" s="84">
        <f>'Copy &amp; Paste (MC)'!AG$17</f>
        <v>0</v>
      </c>
      <c r="R33" s="84">
        <f>'Copy &amp; Paste (MC)'!AG$18</f>
        <v>0</v>
      </c>
      <c r="S33" s="84">
        <f>'Copy &amp; Paste (MC)'!AG$19</f>
        <v>0</v>
      </c>
      <c r="T33" s="84">
        <f>'Copy &amp; Paste (MC)'!AG$20</f>
        <v>0</v>
      </c>
      <c r="U33" s="84">
        <f>'Copy &amp; Paste (MC)'!AG$21</f>
        <v>0</v>
      </c>
      <c r="V33" s="84">
        <f>'Copy &amp; Paste (MC)'!AG$22</f>
        <v>0</v>
      </c>
      <c r="W33" s="84">
        <f>'Copy &amp; Paste (MC)'!AG$23</f>
        <v>0</v>
      </c>
      <c r="X33" s="84">
        <f>'Copy &amp; Paste (MC)'!AG$24</f>
        <v>0</v>
      </c>
      <c r="Y33" s="84">
        <f>'Copy &amp; Paste (MC)'!AG$25</f>
        <v>0</v>
      </c>
      <c r="Z33" s="84">
        <f>'Copy &amp; Paste (MC)'!AG$26</f>
        <v>0</v>
      </c>
      <c r="AA33" s="84">
        <f>'Copy &amp; Paste (MC)'!AG$27</f>
        <v>0</v>
      </c>
      <c r="AB33" s="84">
        <f>'Copy &amp; Paste (MC)'!AG$28</f>
        <v>0</v>
      </c>
      <c r="AC33" s="84">
        <f>'Copy &amp; Paste (MC)'!AG$29</f>
        <v>0</v>
      </c>
      <c r="AD33" s="84">
        <f>'Copy &amp; Paste (MC)'!AG$30</f>
        <v>0</v>
      </c>
      <c r="AE33" s="84">
        <f>'Copy &amp; Paste (MC)'!AG$31</f>
        <v>0</v>
      </c>
      <c r="AF33" s="84">
        <f>'Copy &amp; Paste (MC)'!AG$32</f>
        <v>0</v>
      </c>
      <c r="AG33" s="84">
        <f>'Copy &amp; Paste (MC)'!AG$33</f>
        <v>0</v>
      </c>
      <c r="AH33" s="84">
        <f>'Copy &amp; Paste (MC)'!AG$34</f>
        <v>0</v>
      </c>
      <c r="AI33" s="84">
        <f>'Copy &amp; Paste (MC)'!AG$35</f>
        <v>0</v>
      </c>
      <c r="AJ33" s="84">
        <f>'Copy &amp; Paste (MC)'!AG$36</f>
        <v>0</v>
      </c>
      <c r="AK33" s="84">
        <f>'Copy &amp; Paste (MC)'!AG$37</f>
        <v>0</v>
      </c>
      <c r="AL33" s="84">
        <f>'Copy &amp; Paste (MC)'!AG$38</f>
        <v>0</v>
      </c>
      <c r="AM33" s="84">
        <f>'Copy &amp; Paste (MC)'!AG$39</f>
        <v>0</v>
      </c>
      <c r="AN33" s="84">
        <f>'Copy &amp; Paste (MC)'!AG$40</f>
        <v>0</v>
      </c>
      <c r="AO33" s="84">
        <f>'Copy &amp; Paste (MC)'!AG$41</f>
        <v>0</v>
      </c>
      <c r="AP33" s="84">
        <f>'Copy &amp; Paste (MC)'!AG$42</f>
        <v>0</v>
      </c>
    </row>
    <row r="34" spans="1:42" x14ac:dyDescent="0.35">
      <c r="A34" s="84" t="str">
        <f>'Copy &amp; Paste (MC)'!AH$1</f>
        <v>Q#30</v>
      </c>
      <c r="B34" s="84">
        <f>'Copy &amp; Paste (MC)'!AH$2</f>
        <v>0</v>
      </c>
      <c r="C34" s="84">
        <f>'Copy &amp; Paste (MC)'!AH$3</f>
        <v>0</v>
      </c>
      <c r="D34" s="84">
        <f>'Copy &amp; Paste (MC)'!AH$4</f>
        <v>0</v>
      </c>
      <c r="E34" s="84">
        <f>'Copy &amp; Paste (MC)'!AH$5</f>
        <v>0</v>
      </c>
      <c r="F34" s="84">
        <f>'Copy &amp; Paste (MC)'!AH$6</f>
        <v>0</v>
      </c>
      <c r="G34" s="84">
        <f>'Copy &amp; Paste (MC)'!AH$7</f>
        <v>0</v>
      </c>
      <c r="H34" s="84">
        <f>'Copy &amp; Paste (MC)'!AH$8</f>
        <v>0</v>
      </c>
      <c r="I34" s="84">
        <f>'Copy &amp; Paste (MC)'!AH$9</f>
        <v>0</v>
      </c>
      <c r="J34" s="84">
        <f>'Copy &amp; Paste (MC)'!AH$10</f>
        <v>0</v>
      </c>
      <c r="K34" s="84">
        <f>'Copy &amp; Paste (MC)'!AH$11</f>
        <v>0</v>
      </c>
      <c r="L34" s="84">
        <f>'Copy &amp; Paste (MC)'!AH$12</f>
        <v>0</v>
      </c>
      <c r="M34" s="84">
        <f>'Copy &amp; Paste (MC)'!AH$13</f>
        <v>0</v>
      </c>
      <c r="N34" s="84">
        <f>'Copy &amp; Paste (MC)'!AH$14</f>
        <v>0</v>
      </c>
      <c r="O34" s="84">
        <f>'Copy &amp; Paste (MC)'!AH$15</f>
        <v>0</v>
      </c>
      <c r="P34" s="84">
        <f>'Copy &amp; Paste (MC)'!AH$16</f>
        <v>0</v>
      </c>
      <c r="Q34" s="84">
        <f>'Copy &amp; Paste (MC)'!AH$17</f>
        <v>0</v>
      </c>
      <c r="R34" s="84">
        <f>'Copy &amp; Paste (MC)'!AH$18</f>
        <v>0</v>
      </c>
      <c r="S34" s="84">
        <f>'Copy &amp; Paste (MC)'!AH$19</f>
        <v>0</v>
      </c>
      <c r="T34" s="84">
        <f>'Copy &amp; Paste (MC)'!AH$20</f>
        <v>0</v>
      </c>
      <c r="U34" s="84">
        <f>'Copy &amp; Paste (MC)'!AH$21</f>
        <v>0</v>
      </c>
      <c r="V34" s="84">
        <f>'Copy &amp; Paste (MC)'!AH$22</f>
        <v>0</v>
      </c>
      <c r="W34" s="84">
        <f>'Copy &amp; Paste (MC)'!AH$23</f>
        <v>0</v>
      </c>
      <c r="X34" s="84">
        <f>'Copy &amp; Paste (MC)'!AH$24</f>
        <v>0</v>
      </c>
      <c r="Y34" s="84">
        <f>'Copy &amp; Paste (MC)'!AH$25</f>
        <v>0</v>
      </c>
      <c r="Z34" s="84">
        <f>'Copy &amp; Paste (MC)'!AH$26</f>
        <v>0</v>
      </c>
      <c r="AA34" s="84">
        <f>'Copy &amp; Paste (MC)'!AH$27</f>
        <v>0</v>
      </c>
      <c r="AB34" s="84">
        <f>'Copy &amp; Paste (MC)'!AH$28</f>
        <v>0</v>
      </c>
      <c r="AC34" s="84">
        <f>'Copy &amp; Paste (MC)'!AH$29</f>
        <v>0</v>
      </c>
      <c r="AD34" s="84">
        <f>'Copy &amp; Paste (MC)'!AH$30</f>
        <v>0</v>
      </c>
      <c r="AE34" s="84">
        <f>'Copy &amp; Paste (MC)'!AH$31</f>
        <v>0</v>
      </c>
      <c r="AF34" s="84">
        <f>'Copy &amp; Paste (MC)'!AH$32</f>
        <v>0</v>
      </c>
      <c r="AG34" s="84">
        <f>'Copy &amp; Paste (MC)'!AH$33</f>
        <v>0</v>
      </c>
      <c r="AH34" s="84">
        <f>'Copy &amp; Paste (MC)'!AH$34</f>
        <v>0</v>
      </c>
      <c r="AI34" s="84">
        <f>'Copy &amp; Paste (MC)'!AH$35</f>
        <v>0</v>
      </c>
      <c r="AJ34" s="84">
        <f>'Copy &amp; Paste (MC)'!AH$36</f>
        <v>0</v>
      </c>
      <c r="AK34" s="84">
        <f>'Copy &amp; Paste (MC)'!AH$37</f>
        <v>0</v>
      </c>
      <c r="AL34" s="84">
        <f>'Copy &amp; Paste (MC)'!AH$38</f>
        <v>0</v>
      </c>
      <c r="AM34" s="84">
        <f>'Copy &amp; Paste (MC)'!AH$39</f>
        <v>0</v>
      </c>
      <c r="AN34" s="84">
        <f>'Copy &amp; Paste (MC)'!AH$40</f>
        <v>0</v>
      </c>
      <c r="AO34" s="84">
        <f>'Copy &amp; Paste (MC)'!AH$41</f>
        <v>0</v>
      </c>
      <c r="AP34" s="84">
        <f>'Copy &amp; Paste (MC)'!AH$42</f>
        <v>0</v>
      </c>
    </row>
    <row r="35" spans="1:42" x14ac:dyDescent="0.35">
      <c r="A35" s="84" t="str">
        <f>'Copy &amp; Paste (MC)'!AI$1</f>
        <v>Q#31</v>
      </c>
      <c r="B35" s="84">
        <f>'Copy &amp; Paste (MC)'!AI$2</f>
        <v>0</v>
      </c>
      <c r="C35" s="84">
        <f>'Copy &amp; Paste (MC)'!AI$3</f>
        <v>0</v>
      </c>
      <c r="D35" s="84">
        <f>'Copy &amp; Paste (MC)'!AI$4</f>
        <v>0</v>
      </c>
      <c r="E35" s="84">
        <f>'Copy &amp; Paste (MC)'!AI$5</f>
        <v>0</v>
      </c>
      <c r="F35" s="84">
        <f>'Copy &amp; Paste (MC)'!AI$6</f>
        <v>0</v>
      </c>
      <c r="G35" s="84">
        <f>'Copy &amp; Paste (MC)'!AI$7</f>
        <v>0</v>
      </c>
      <c r="H35" s="84">
        <f>'Copy &amp; Paste (MC)'!AI$8</f>
        <v>0</v>
      </c>
      <c r="I35" s="84">
        <f>'Copy &amp; Paste (MC)'!AI$9</f>
        <v>0</v>
      </c>
      <c r="J35" s="84">
        <f>'Copy &amp; Paste (MC)'!AI$10</f>
        <v>0</v>
      </c>
      <c r="K35" s="84">
        <f>'Copy &amp; Paste (MC)'!AI$11</f>
        <v>0</v>
      </c>
      <c r="L35" s="84">
        <f>'Copy &amp; Paste (MC)'!AI$12</f>
        <v>0</v>
      </c>
      <c r="M35" s="84">
        <f>'Copy &amp; Paste (MC)'!AI$13</f>
        <v>0</v>
      </c>
      <c r="N35" s="84">
        <f>'Copy &amp; Paste (MC)'!AI$14</f>
        <v>0</v>
      </c>
      <c r="O35" s="84">
        <f>'Copy &amp; Paste (MC)'!AI$15</f>
        <v>0</v>
      </c>
      <c r="P35" s="84">
        <f>'Copy &amp; Paste (MC)'!AI$16</f>
        <v>0</v>
      </c>
      <c r="Q35" s="84">
        <f>'Copy &amp; Paste (MC)'!AI$17</f>
        <v>0</v>
      </c>
      <c r="R35" s="84">
        <f>'Copy &amp; Paste (MC)'!AI$18</f>
        <v>0</v>
      </c>
      <c r="S35" s="84">
        <f>'Copy &amp; Paste (MC)'!AI$19</f>
        <v>0</v>
      </c>
      <c r="T35" s="84">
        <f>'Copy &amp; Paste (MC)'!AI$20</f>
        <v>0</v>
      </c>
      <c r="U35" s="84">
        <f>'Copy &amp; Paste (MC)'!AI$21</f>
        <v>0</v>
      </c>
      <c r="V35" s="84">
        <f>'Copy &amp; Paste (MC)'!AI$22</f>
        <v>0</v>
      </c>
      <c r="W35" s="84">
        <f>'Copy &amp; Paste (MC)'!AI$23</f>
        <v>0</v>
      </c>
      <c r="X35" s="84">
        <f>'Copy &amp; Paste (MC)'!AI$24</f>
        <v>0</v>
      </c>
      <c r="Y35" s="84">
        <f>'Copy &amp; Paste (MC)'!AI$25</f>
        <v>0</v>
      </c>
      <c r="Z35" s="84">
        <f>'Copy &amp; Paste (MC)'!AI$26</f>
        <v>0</v>
      </c>
      <c r="AA35" s="84">
        <f>'Copy &amp; Paste (MC)'!AI$27</f>
        <v>0</v>
      </c>
      <c r="AB35" s="84">
        <f>'Copy &amp; Paste (MC)'!AI$28</f>
        <v>0</v>
      </c>
      <c r="AC35" s="84">
        <f>'Copy &amp; Paste (MC)'!AI$29</f>
        <v>0</v>
      </c>
      <c r="AD35" s="84">
        <f>'Copy &amp; Paste (MC)'!AI$30</f>
        <v>0</v>
      </c>
      <c r="AE35" s="84">
        <f>'Copy &amp; Paste (MC)'!AI$31</f>
        <v>0</v>
      </c>
      <c r="AF35" s="84">
        <f>'Copy &amp; Paste (MC)'!AI$32</f>
        <v>0</v>
      </c>
      <c r="AG35" s="84">
        <f>'Copy &amp; Paste (MC)'!AI$33</f>
        <v>0</v>
      </c>
      <c r="AH35" s="84">
        <f>'Copy &amp; Paste (MC)'!AI$34</f>
        <v>0</v>
      </c>
      <c r="AI35" s="84">
        <f>'Copy &amp; Paste (MC)'!AI$35</f>
        <v>0</v>
      </c>
      <c r="AJ35" s="84">
        <f>'Copy &amp; Paste (MC)'!AI$36</f>
        <v>0</v>
      </c>
      <c r="AK35" s="84">
        <f>'Copy &amp; Paste (MC)'!AI$37</f>
        <v>0</v>
      </c>
      <c r="AL35" s="84">
        <f>'Copy &amp; Paste (MC)'!AI$38</f>
        <v>0</v>
      </c>
      <c r="AM35" s="84">
        <f>'Copy &amp; Paste (MC)'!AI$39</f>
        <v>0</v>
      </c>
      <c r="AN35" s="84">
        <f>'Copy &amp; Paste (MC)'!AI$40</f>
        <v>0</v>
      </c>
      <c r="AO35" s="84">
        <f>'Copy &amp; Paste (MC)'!AI$41</f>
        <v>0</v>
      </c>
      <c r="AP35" s="84">
        <f>'Copy &amp; Paste (MC)'!AI$42</f>
        <v>0</v>
      </c>
    </row>
    <row r="36" spans="1:42" x14ac:dyDescent="0.35">
      <c r="A36" s="84" t="str">
        <f>'Copy &amp; Paste (MC)'!AJ$1</f>
        <v>Q#32</v>
      </c>
      <c r="B36" s="84">
        <f>'Copy &amp; Paste (MC)'!AJ$2</f>
        <v>0</v>
      </c>
      <c r="C36" s="84">
        <f>'Copy &amp; Paste (MC)'!AJ$3</f>
        <v>0</v>
      </c>
      <c r="D36" s="84">
        <f>'Copy &amp; Paste (MC)'!AJ$4</f>
        <v>0</v>
      </c>
      <c r="E36" s="84">
        <f>'Copy &amp; Paste (MC)'!AJ$5</f>
        <v>0</v>
      </c>
      <c r="F36" s="84">
        <f>'Copy &amp; Paste (MC)'!AJ$6</f>
        <v>0</v>
      </c>
      <c r="G36" s="84">
        <f>'Copy &amp; Paste (MC)'!AJ$7</f>
        <v>0</v>
      </c>
      <c r="H36" s="84">
        <f>'Copy &amp; Paste (MC)'!AJ$8</f>
        <v>0</v>
      </c>
      <c r="I36" s="84">
        <f>'Copy &amp; Paste (MC)'!AJ$9</f>
        <v>0</v>
      </c>
      <c r="J36" s="84">
        <f>'Copy &amp; Paste (MC)'!AJ$10</f>
        <v>0</v>
      </c>
      <c r="K36" s="84">
        <f>'Copy &amp; Paste (MC)'!AJ$11</f>
        <v>0</v>
      </c>
      <c r="L36" s="84">
        <f>'Copy &amp; Paste (MC)'!AJ$12</f>
        <v>0</v>
      </c>
      <c r="M36" s="84">
        <f>'Copy &amp; Paste (MC)'!AJ$13</f>
        <v>0</v>
      </c>
      <c r="N36" s="84">
        <f>'Copy &amp; Paste (MC)'!AJ$14</f>
        <v>0</v>
      </c>
      <c r="O36" s="84">
        <f>'Copy &amp; Paste (MC)'!AJ$15</f>
        <v>0</v>
      </c>
      <c r="P36" s="84">
        <f>'Copy &amp; Paste (MC)'!AJ$16</f>
        <v>0</v>
      </c>
      <c r="Q36" s="84">
        <f>'Copy &amp; Paste (MC)'!AJ$17</f>
        <v>0</v>
      </c>
      <c r="R36" s="84">
        <f>'Copy &amp; Paste (MC)'!AJ$18</f>
        <v>0</v>
      </c>
      <c r="S36" s="84">
        <f>'Copy &amp; Paste (MC)'!AJ$19</f>
        <v>0</v>
      </c>
      <c r="T36" s="84">
        <f>'Copy &amp; Paste (MC)'!AJ$20</f>
        <v>0</v>
      </c>
      <c r="U36" s="84">
        <f>'Copy &amp; Paste (MC)'!AJ$21</f>
        <v>0</v>
      </c>
      <c r="V36" s="84">
        <f>'Copy &amp; Paste (MC)'!AJ$22</f>
        <v>0</v>
      </c>
      <c r="W36" s="84">
        <f>'Copy &amp; Paste (MC)'!AJ$23</f>
        <v>0</v>
      </c>
      <c r="X36" s="84">
        <f>'Copy &amp; Paste (MC)'!AJ$24</f>
        <v>0</v>
      </c>
      <c r="Y36" s="84">
        <f>'Copy &amp; Paste (MC)'!AJ$25</f>
        <v>0</v>
      </c>
      <c r="Z36" s="84">
        <f>'Copy &amp; Paste (MC)'!AJ$26</f>
        <v>0</v>
      </c>
      <c r="AA36" s="84">
        <f>'Copy &amp; Paste (MC)'!AJ$27</f>
        <v>0</v>
      </c>
      <c r="AB36" s="84">
        <f>'Copy &amp; Paste (MC)'!AJ$28</f>
        <v>0</v>
      </c>
      <c r="AC36" s="84">
        <f>'Copy &amp; Paste (MC)'!AJ$29</f>
        <v>0</v>
      </c>
      <c r="AD36" s="84">
        <f>'Copy &amp; Paste (MC)'!AJ$30</f>
        <v>0</v>
      </c>
      <c r="AE36" s="84">
        <f>'Copy &amp; Paste (MC)'!AJ$31</f>
        <v>0</v>
      </c>
      <c r="AF36" s="84">
        <f>'Copy &amp; Paste (MC)'!AJ$32</f>
        <v>0</v>
      </c>
      <c r="AG36" s="84">
        <f>'Copy &amp; Paste (MC)'!AJ$33</f>
        <v>0</v>
      </c>
      <c r="AH36" s="84">
        <f>'Copy &amp; Paste (MC)'!AJ$34</f>
        <v>0</v>
      </c>
      <c r="AI36" s="84">
        <f>'Copy &amp; Paste (MC)'!AJ$35</f>
        <v>0</v>
      </c>
      <c r="AJ36" s="84">
        <f>'Copy &amp; Paste (MC)'!AJ$36</f>
        <v>0</v>
      </c>
      <c r="AK36" s="84">
        <f>'Copy &amp; Paste (MC)'!AJ$37</f>
        <v>0</v>
      </c>
      <c r="AL36" s="84">
        <f>'Copy &amp; Paste (MC)'!AJ$38</f>
        <v>0</v>
      </c>
      <c r="AM36" s="84">
        <f>'Copy &amp; Paste (MC)'!AJ$39</f>
        <v>0</v>
      </c>
      <c r="AN36" s="84">
        <f>'Copy &amp; Paste (MC)'!AJ$40</f>
        <v>0</v>
      </c>
      <c r="AO36" s="84">
        <f>'Copy &amp; Paste (MC)'!AJ$41</f>
        <v>0</v>
      </c>
      <c r="AP36" s="84">
        <f>'Copy &amp; Paste (MC)'!AJ$42</f>
        <v>0</v>
      </c>
    </row>
    <row r="37" spans="1:42" x14ac:dyDescent="0.35">
      <c r="A37" s="84" t="str">
        <f>'Copy &amp; Paste (MC)'!AK$1</f>
        <v>Q#33</v>
      </c>
      <c r="B37" s="84">
        <f>'Copy &amp; Paste (MC)'!AK$2</f>
        <v>0</v>
      </c>
      <c r="C37" s="84">
        <f>'Copy &amp; Paste (MC)'!AK$3</f>
        <v>0</v>
      </c>
      <c r="D37" s="84">
        <f>'Copy &amp; Paste (MC)'!AK$4</f>
        <v>0</v>
      </c>
      <c r="E37" s="84">
        <f>'Copy &amp; Paste (MC)'!AK$5</f>
        <v>0</v>
      </c>
      <c r="F37" s="84">
        <f>'Copy &amp; Paste (MC)'!AK$6</f>
        <v>0</v>
      </c>
      <c r="G37" s="84">
        <f>'Copy &amp; Paste (MC)'!AK$7</f>
        <v>0</v>
      </c>
      <c r="H37" s="84">
        <f>'Copy &amp; Paste (MC)'!AK$8</f>
        <v>0</v>
      </c>
      <c r="I37" s="84">
        <f>'Copy &amp; Paste (MC)'!AK$9</f>
        <v>0</v>
      </c>
      <c r="J37" s="84">
        <f>'Copy &amp; Paste (MC)'!AK$10</f>
        <v>0</v>
      </c>
      <c r="K37" s="84">
        <f>'Copy &amp; Paste (MC)'!AK$11</f>
        <v>0</v>
      </c>
      <c r="L37" s="84">
        <f>'Copy &amp; Paste (MC)'!AK$12</f>
        <v>0</v>
      </c>
      <c r="M37" s="84">
        <f>'Copy &amp; Paste (MC)'!AK$13</f>
        <v>0</v>
      </c>
      <c r="N37" s="84">
        <f>'Copy &amp; Paste (MC)'!AK$14</f>
        <v>0</v>
      </c>
      <c r="O37" s="84">
        <f>'Copy &amp; Paste (MC)'!AK$15</f>
        <v>0</v>
      </c>
      <c r="P37" s="84">
        <f>'Copy &amp; Paste (MC)'!AK$16</f>
        <v>0</v>
      </c>
      <c r="Q37" s="84">
        <f>'Copy &amp; Paste (MC)'!AK$17</f>
        <v>0</v>
      </c>
      <c r="R37" s="84">
        <f>'Copy &amp; Paste (MC)'!AK$18</f>
        <v>0</v>
      </c>
      <c r="S37" s="84">
        <f>'Copy &amp; Paste (MC)'!AK$19</f>
        <v>0</v>
      </c>
      <c r="T37" s="84">
        <f>'Copy &amp; Paste (MC)'!AK$20</f>
        <v>0</v>
      </c>
      <c r="U37" s="84">
        <f>'Copy &amp; Paste (MC)'!AK$21</f>
        <v>0</v>
      </c>
      <c r="V37" s="84">
        <f>'Copy &amp; Paste (MC)'!AK$22</f>
        <v>0</v>
      </c>
      <c r="W37" s="84">
        <f>'Copy &amp; Paste (MC)'!AK$23</f>
        <v>0</v>
      </c>
      <c r="X37" s="84">
        <f>'Copy &amp; Paste (MC)'!AK$24</f>
        <v>0</v>
      </c>
      <c r="Y37" s="84">
        <f>'Copy &amp; Paste (MC)'!AK$25</f>
        <v>0</v>
      </c>
      <c r="Z37" s="84">
        <f>'Copy &amp; Paste (MC)'!AK$26</f>
        <v>0</v>
      </c>
      <c r="AA37" s="84">
        <f>'Copy &amp; Paste (MC)'!AK$27</f>
        <v>0</v>
      </c>
      <c r="AB37" s="84">
        <f>'Copy &amp; Paste (MC)'!AK$28</f>
        <v>0</v>
      </c>
      <c r="AC37" s="84">
        <f>'Copy &amp; Paste (MC)'!AK$29</f>
        <v>0</v>
      </c>
      <c r="AD37" s="84">
        <f>'Copy &amp; Paste (MC)'!AK$30</f>
        <v>0</v>
      </c>
      <c r="AE37" s="84">
        <f>'Copy &amp; Paste (MC)'!AK$31</f>
        <v>0</v>
      </c>
      <c r="AF37" s="84">
        <f>'Copy &amp; Paste (MC)'!AK$32</f>
        <v>0</v>
      </c>
      <c r="AG37" s="84">
        <f>'Copy &amp; Paste (MC)'!AK$33</f>
        <v>0</v>
      </c>
      <c r="AH37" s="84">
        <f>'Copy &amp; Paste (MC)'!AK$34</f>
        <v>0</v>
      </c>
      <c r="AI37" s="84">
        <f>'Copy &amp; Paste (MC)'!AK$35</f>
        <v>0</v>
      </c>
      <c r="AJ37" s="84">
        <f>'Copy &amp; Paste (MC)'!AK$36</f>
        <v>0</v>
      </c>
      <c r="AK37" s="84">
        <f>'Copy &amp; Paste (MC)'!AK$37</f>
        <v>0</v>
      </c>
      <c r="AL37" s="84">
        <f>'Copy &amp; Paste (MC)'!AK$38</f>
        <v>0</v>
      </c>
      <c r="AM37" s="84">
        <f>'Copy &amp; Paste (MC)'!AK$39</f>
        <v>0</v>
      </c>
      <c r="AN37" s="84">
        <f>'Copy &amp; Paste (MC)'!AK$40</f>
        <v>0</v>
      </c>
      <c r="AO37" s="84">
        <f>'Copy &amp; Paste (MC)'!AK$41</f>
        <v>0</v>
      </c>
      <c r="AP37" s="84">
        <f>'Copy &amp; Paste (MC)'!AK$42</f>
        <v>0</v>
      </c>
    </row>
    <row r="38" spans="1:42" x14ac:dyDescent="0.35">
      <c r="A38" s="84" t="str">
        <f>'Copy &amp; Paste (MC)'!AL$1</f>
        <v>Q#34</v>
      </c>
      <c r="B38" s="84">
        <f>'Copy &amp; Paste (MC)'!AL$2</f>
        <v>0</v>
      </c>
      <c r="C38" s="84">
        <f>'Copy &amp; Paste (MC)'!AL$3</f>
        <v>0</v>
      </c>
      <c r="D38" s="84">
        <f>'Copy &amp; Paste (MC)'!AL$4</f>
        <v>0</v>
      </c>
      <c r="E38" s="84">
        <f>'Copy &amp; Paste (MC)'!AL$5</f>
        <v>0</v>
      </c>
      <c r="F38" s="84">
        <f>'Copy &amp; Paste (MC)'!AL$6</f>
        <v>0</v>
      </c>
      <c r="G38" s="84">
        <f>'Copy &amp; Paste (MC)'!AL$7</f>
        <v>0</v>
      </c>
      <c r="H38" s="84">
        <f>'Copy &amp; Paste (MC)'!AL$8</f>
        <v>0</v>
      </c>
      <c r="I38" s="84">
        <f>'Copy &amp; Paste (MC)'!AL$9</f>
        <v>0</v>
      </c>
      <c r="J38" s="84">
        <f>'Copy &amp; Paste (MC)'!AL$10</f>
        <v>0</v>
      </c>
      <c r="K38" s="84">
        <f>'Copy &amp; Paste (MC)'!AL$11</f>
        <v>0</v>
      </c>
      <c r="L38" s="84">
        <f>'Copy &amp; Paste (MC)'!AL$12</f>
        <v>0</v>
      </c>
      <c r="M38" s="84">
        <f>'Copy &amp; Paste (MC)'!AL$13</f>
        <v>0</v>
      </c>
      <c r="N38" s="84">
        <f>'Copy &amp; Paste (MC)'!AL$14</f>
        <v>0</v>
      </c>
      <c r="O38" s="84">
        <f>'Copy &amp; Paste (MC)'!AL$15</f>
        <v>0</v>
      </c>
      <c r="P38" s="84">
        <f>'Copy &amp; Paste (MC)'!AL$16</f>
        <v>0</v>
      </c>
      <c r="Q38" s="84">
        <f>'Copy &amp; Paste (MC)'!AL$17</f>
        <v>0</v>
      </c>
      <c r="R38" s="84">
        <f>'Copy &amp; Paste (MC)'!AL$18</f>
        <v>0</v>
      </c>
      <c r="S38" s="84">
        <f>'Copy &amp; Paste (MC)'!AL$19</f>
        <v>0</v>
      </c>
      <c r="T38" s="84">
        <f>'Copy &amp; Paste (MC)'!AL$20</f>
        <v>0</v>
      </c>
      <c r="U38" s="84">
        <f>'Copy &amp; Paste (MC)'!AL$21</f>
        <v>0</v>
      </c>
      <c r="V38" s="84">
        <f>'Copy &amp; Paste (MC)'!AL$22</f>
        <v>0</v>
      </c>
      <c r="W38" s="84">
        <f>'Copy &amp; Paste (MC)'!AL$23</f>
        <v>0</v>
      </c>
      <c r="X38" s="84">
        <f>'Copy &amp; Paste (MC)'!AL$24</f>
        <v>0</v>
      </c>
      <c r="Y38" s="84">
        <f>'Copy &amp; Paste (MC)'!AL$25</f>
        <v>0</v>
      </c>
      <c r="Z38" s="84">
        <f>'Copy &amp; Paste (MC)'!AL$26</f>
        <v>0</v>
      </c>
      <c r="AA38" s="84">
        <f>'Copy &amp; Paste (MC)'!AL$27</f>
        <v>0</v>
      </c>
      <c r="AB38" s="84">
        <f>'Copy &amp; Paste (MC)'!AL$28</f>
        <v>0</v>
      </c>
      <c r="AC38" s="84">
        <f>'Copy &amp; Paste (MC)'!AL$29</f>
        <v>0</v>
      </c>
      <c r="AD38" s="84">
        <f>'Copy &amp; Paste (MC)'!AL$30</f>
        <v>0</v>
      </c>
      <c r="AE38" s="84">
        <f>'Copy &amp; Paste (MC)'!AL$31</f>
        <v>0</v>
      </c>
      <c r="AF38" s="84">
        <f>'Copy &amp; Paste (MC)'!AL$32</f>
        <v>0</v>
      </c>
      <c r="AG38" s="84">
        <f>'Copy &amp; Paste (MC)'!AL$33</f>
        <v>0</v>
      </c>
      <c r="AH38" s="84">
        <f>'Copy &amp; Paste (MC)'!AL$34</f>
        <v>0</v>
      </c>
      <c r="AI38" s="84">
        <f>'Copy &amp; Paste (MC)'!AL$35</f>
        <v>0</v>
      </c>
      <c r="AJ38" s="84">
        <f>'Copy &amp; Paste (MC)'!AL$36</f>
        <v>0</v>
      </c>
      <c r="AK38" s="84">
        <f>'Copy &amp; Paste (MC)'!AL$37</f>
        <v>0</v>
      </c>
      <c r="AL38" s="84">
        <f>'Copy &amp; Paste (MC)'!AL$38</f>
        <v>0</v>
      </c>
      <c r="AM38" s="84">
        <f>'Copy &amp; Paste (MC)'!AL$39</f>
        <v>0</v>
      </c>
      <c r="AN38" s="84">
        <f>'Copy &amp; Paste (MC)'!AL$40</f>
        <v>0</v>
      </c>
      <c r="AO38" s="84">
        <f>'Copy &amp; Paste (MC)'!AL$41</f>
        <v>0</v>
      </c>
      <c r="AP38" s="84">
        <f>'Copy &amp; Paste (MC)'!AL$42</f>
        <v>0</v>
      </c>
    </row>
    <row r="39" spans="1:42" x14ac:dyDescent="0.35">
      <c r="A39" s="84" t="str">
        <f>'Copy &amp; Paste (MC)'!AM$1</f>
        <v>Q#35</v>
      </c>
      <c r="B39" s="84">
        <f>'Copy &amp; Paste (MC)'!AM$2</f>
        <v>0</v>
      </c>
      <c r="C39" s="84">
        <f>'Copy &amp; Paste (MC)'!AM$3</f>
        <v>0</v>
      </c>
      <c r="D39" s="84">
        <f>'Copy &amp; Paste (MC)'!AM$4</f>
        <v>0</v>
      </c>
      <c r="E39" s="84">
        <f>'Copy &amp; Paste (MC)'!AM$5</f>
        <v>0</v>
      </c>
      <c r="F39" s="84">
        <f>'Copy &amp; Paste (MC)'!AM$6</f>
        <v>0</v>
      </c>
      <c r="G39" s="84">
        <f>'Copy &amp; Paste (MC)'!AM$7</f>
        <v>0</v>
      </c>
      <c r="H39" s="84">
        <f>'Copy &amp; Paste (MC)'!AM$8</f>
        <v>0</v>
      </c>
      <c r="I39" s="84">
        <f>'Copy &amp; Paste (MC)'!AM$9</f>
        <v>0</v>
      </c>
      <c r="J39" s="84">
        <f>'Copy &amp; Paste (MC)'!AM$10</f>
        <v>0</v>
      </c>
      <c r="K39" s="84">
        <f>'Copy &amp; Paste (MC)'!AM$11</f>
        <v>0</v>
      </c>
      <c r="L39" s="84">
        <f>'Copy &amp; Paste (MC)'!AM$12</f>
        <v>0</v>
      </c>
      <c r="M39" s="84">
        <f>'Copy &amp; Paste (MC)'!AM$13</f>
        <v>0</v>
      </c>
      <c r="N39" s="84">
        <f>'Copy &amp; Paste (MC)'!AM$14</f>
        <v>0</v>
      </c>
      <c r="O39" s="84">
        <f>'Copy &amp; Paste (MC)'!AM$15</f>
        <v>0</v>
      </c>
      <c r="P39" s="84">
        <f>'Copy &amp; Paste (MC)'!AM$16</f>
        <v>0</v>
      </c>
      <c r="Q39" s="84">
        <f>'Copy &amp; Paste (MC)'!AM$17</f>
        <v>0</v>
      </c>
      <c r="R39" s="84">
        <f>'Copy &amp; Paste (MC)'!AM$18</f>
        <v>0</v>
      </c>
      <c r="S39" s="84">
        <f>'Copy &amp; Paste (MC)'!AM$19</f>
        <v>0</v>
      </c>
      <c r="T39" s="84">
        <f>'Copy &amp; Paste (MC)'!AM$20</f>
        <v>0</v>
      </c>
      <c r="U39" s="84">
        <f>'Copy &amp; Paste (MC)'!AM$21</f>
        <v>0</v>
      </c>
      <c r="V39" s="84">
        <f>'Copy &amp; Paste (MC)'!AM$22</f>
        <v>0</v>
      </c>
      <c r="W39" s="84">
        <f>'Copy &amp; Paste (MC)'!AM$23</f>
        <v>0</v>
      </c>
      <c r="X39" s="84">
        <f>'Copy &amp; Paste (MC)'!AM$24</f>
        <v>0</v>
      </c>
      <c r="Y39" s="84">
        <f>'Copy &amp; Paste (MC)'!AM$25</f>
        <v>0</v>
      </c>
      <c r="Z39" s="84">
        <f>'Copy &amp; Paste (MC)'!AM$26</f>
        <v>0</v>
      </c>
      <c r="AA39" s="84">
        <f>'Copy &amp; Paste (MC)'!AM$27</f>
        <v>0</v>
      </c>
      <c r="AB39" s="84">
        <f>'Copy &amp; Paste (MC)'!AM$28</f>
        <v>0</v>
      </c>
      <c r="AC39" s="84">
        <f>'Copy &amp; Paste (MC)'!AM$29</f>
        <v>0</v>
      </c>
      <c r="AD39" s="84">
        <f>'Copy &amp; Paste (MC)'!AM$30</f>
        <v>0</v>
      </c>
      <c r="AE39" s="84">
        <f>'Copy &amp; Paste (MC)'!AM$31</f>
        <v>0</v>
      </c>
      <c r="AF39" s="84">
        <f>'Copy &amp; Paste (MC)'!AM$32</f>
        <v>0</v>
      </c>
      <c r="AG39" s="84">
        <f>'Copy &amp; Paste (MC)'!AM$33</f>
        <v>0</v>
      </c>
      <c r="AH39" s="84">
        <f>'Copy &amp; Paste (MC)'!AM$34</f>
        <v>0</v>
      </c>
      <c r="AI39" s="84">
        <f>'Copy &amp; Paste (MC)'!AM$35</f>
        <v>0</v>
      </c>
      <c r="AJ39" s="84">
        <f>'Copy &amp; Paste (MC)'!AM$36</f>
        <v>0</v>
      </c>
      <c r="AK39" s="84">
        <f>'Copy &amp; Paste (MC)'!AM$37</f>
        <v>0</v>
      </c>
      <c r="AL39" s="84">
        <f>'Copy &amp; Paste (MC)'!AM$38</f>
        <v>0</v>
      </c>
      <c r="AM39" s="84">
        <f>'Copy &amp; Paste (MC)'!AM$39</f>
        <v>0</v>
      </c>
      <c r="AN39" s="84">
        <f>'Copy &amp; Paste (MC)'!AM$40</f>
        <v>0</v>
      </c>
      <c r="AO39" s="84">
        <f>'Copy &amp; Paste (MC)'!AM$41</f>
        <v>0</v>
      </c>
      <c r="AP39" s="84">
        <f>'Copy &amp; Paste (MC)'!AM$42</f>
        <v>0</v>
      </c>
    </row>
    <row r="40" spans="1:42" x14ac:dyDescent="0.35">
      <c r="A40" s="84" t="str">
        <f>'Copy &amp; Paste (MC)'!AN$1</f>
        <v>Q#36</v>
      </c>
      <c r="B40" s="84">
        <f>'Copy &amp; Paste (MC)'!AN$2</f>
        <v>0</v>
      </c>
      <c r="C40" s="84">
        <f>'Copy &amp; Paste (MC)'!AN$3</f>
        <v>0</v>
      </c>
      <c r="D40" s="84">
        <f>'Copy &amp; Paste (MC)'!AN$4</f>
        <v>0</v>
      </c>
      <c r="E40" s="84">
        <f>'Copy &amp; Paste (MC)'!AN$5</f>
        <v>0</v>
      </c>
      <c r="F40" s="84">
        <f>'Copy &amp; Paste (MC)'!AN$6</f>
        <v>0</v>
      </c>
      <c r="G40" s="84">
        <f>'Copy &amp; Paste (MC)'!AN$7</f>
        <v>0</v>
      </c>
      <c r="H40" s="84">
        <f>'Copy &amp; Paste (MC)'!AN$8</f>
        <v>0</v>
      </c>
      <c r="I40" s="84">
        <f>'Copy &amp; Paste (MC)'!AN$9</f>
        <v>0</v>
      </c>
      <c r="J40" s="84">
        <f>'Copy &amp; Paste (MC)'!AN$10</f>
        <v>0</v>
      </c>
      <c r="K40" s="84">
        <f>'Copy &amp; Paste (MC)'!AN$11</f>
        <v>0</v>
      </c>
      <c r="L40" s="84">
        <f>'Copy &amp; Paste (MC)'!AN$12</f>
        <v>0</v>
      </c>
      <c r="M40" s="84">
        <f>'Copy &amp; Paste (MC)'!AN$13</f>
        <v>0</v>
      </c>
      <c r="N40" s="84">
        <f>'Copy &amp; Paste (MC)'!AN$14</f>
        <v>0</v>
      </c>
      <c r="O40" s="84">
        <f>'Copy &amp; Paste (MC)'!AN$15</f>
        <v>0</v>
      </c>
      <c r="P40" s="84">
        <f>'Copy &amp; Paste (MC)'!AN$16</f>
        <v>0</v>
      </c>
      <c r="Q40" s="84">
        <f>'Copy &amp; Paste (MC)'!AN$17</f>
        <v>0</v>
      </c>
      <c r="R40" s="84">
        <f>'Copy &amp; Paste (MC)'!AN$18</f>
        <v>0</v>
      </c>
      <c r="S40" s="84">
        <f>'Copy &amp; Paste (MC)'!AN$19</f>
        <v>0</v>
      </c>
      <c r="T40" s="84">
        <f>'Copy &amp; Paste (MC)'!AN$20</f>
        <v>0</v>
      </c>
      <c r="U40" s="84">
        <f>'Copy &amp; Paste (MC)'!AN$21</f>
        <v>0</v>
      </c>
      <c r="V40" s="84">
        <f>'Copy &amp; Paste (MC)'!AN$22</f>
        <v>0</v>
      </c>
      <c r="W40" s="84">
        <f>'Copy &amp; Paste (MC)'!AN$23</f>
        <v>0</v>
      </c>
      <c r="X40" s="84">
        <f>'Copy &amp; Paste (MC)'!AN$24</f>
        <v>0</v>
      </c>
      <c r="Y40" s="84">
        <f>'Copy &amp; Paste (MC)'!AN$25</f>
        <v>0</v>
      </c>
      <c r="Z40" s="84">
        <f>'Copy &amp; Paste (MC)'!AN$26</f>
        <v>0</v>
      </c>
      <c r="AA40" s="84">
        <f>'Copy &amp; Paste (MC)'!AN$27</f>
        <v>0</v>
      </c>
      <c r="AB40" s="84">
        <f>'Copy &amp; Paste (MC)'!AN$28</f>
        <v>0</v>
      </c>
      <c r="AC40" s="84">
        <f>'Copy &amp; Paste (MC)'!AN$29</f>
        <v>0</v>
      </c>
      <c r="AD40" s="84">
        <f>'Copy &amp; Paste (MC)'!AN$30</f>
        <v>0</v>
      </c>
      <c r="AE40" s="84">
        <f>'Copy &amp; Paste (MC)'!AN$31</f>
        <v>0</v>
      </c>
      <c r="AF40" s="84">
        <f>'Copy &amp; Paste (MC)'!AN$32</f>
        <v>0</v>
      </c>
      <c r="AG40" s="84">
        <f>'Copy &amp; Paste (MC)'!AN$33</f>
        <v>0</v>
      </c>
      <c r="AH40" s="84">
        <f>'Copy &amp; Paste (MC)'!AN$34</f>
        <v>0</v>
      </c>
      <c r="AI40" s="84">
        <f>'Copy &amp; Paste (MC)'!AN$35</f>
        <v>0</v>
      </c>
      <c r="AJ40" s="84">
        <f>'Copy &amp; Paste (MC)'!AN$36</f>
        <v>0</v>
      </c>
      <c r="AK40" s="84">
        <f>'Copy &amp; Paste (MC)'!AN$37</f>
        <v>0</v>
      </c>
      <c r="AL40" s="84">
        <f>'Copy &amp; Paste (MC)'!AN$38</f>
        <v>0</v>
      </c>
      <c r="AM40" s="84">
        <f>'Copy &amp; Paste (MC)'!AN$39</f>
        <v>0</v>
      </c>
      <c r="AN40" s="84">
        <f>'Copy &amp; Paste (MC)'!AN$40</f>
        <v>0</v>
      </c>
      <c r="AO40" s="84">
        <f>'Copy &amp; Paste (MC)'!AN$41</f>
        <v>0</v>
      </c>
      <c r="AP40" s="84">
        <f>'Copy &amp; Paste (MC)'!AN$42</f>
        <v>0</v>
      </c>
    </row>
    <row r="41" spans="1:42" x14ac:dyDescent="0.35">
      <c r="A41" s="84" t="str">
        <f>'Copy &amp; Paste (MC)'!AO$1</f>
        <v>Q#37</v>
      </c>
      <c r="B41" s="84">
        <f>'Copy &amp; Paste (MC)'!AO$2</f>
        <v>0</v>
      </c>
      <c r="C41" s="84">
        <f>'Copy &amp; Paste (MC)'!AO$3</f>
        <v>0</v>
      </c>
      <c r="D41" s="84">
        <f>'Copy &amp; Paste (MC)'!AO$4</f>
        <v>0</v>
      </c>
      <c r="E41" s="84">
        <f>'Copy &amp; Paste (MC)'!AO$5</f>
        <v>0</v>
      </c>
      <c r="F41" s="84">
        <f>'Copy &amp; Paste (MC)'!AO$6</f>
        <v>0</v>
      </c>
      <c r="G41" s="84">
        <f>'Copy &amp; Paste (MC)'!AO$7</f>
        <v>0</v>
      </c>
      <c r="H41" s="84">
        <f>'Copy &amp; Paste (MC)'!AO$8</f>
        <v>0</v>
      </c>
      <c r="I41" s="84">
        <f>'Copy &amp; Paste (MC)'!AO$9</f>
        <v>0</v>
      </c>
      <c r="J41" s="84">
        <f>'Copy &amp; Paste (MC)'!AO$10</f>
        <v>0</v>
      </c>
      <c r="K41" s="84">
        <f>'Copy &amp; Paste (MC)'!AO$11</f>
        <v>0</v>
      </c>
      <c r="L41" s="84">
        <f>'Copy &amp; Paste (MC)'!AO$12</f>
        <v>0</v>
      </c>
      <c r="M41" s="84">
        <f>'Copy &amp; Paste (MC)'!AO$13</f>
        <v>0</v>
      </c>
      <c r="N41" s="84">
        <f>'Copy &amp; Paste (MC)'!AO$14</f>
        <v>0</v>
      </c>
      <c r="O41" s="84">
        <f>'Copy &amp; Paste (MC)'!AO$15</f>
        <v>0</v>
      </c>
      <c r="P41" s="84">
        <f>'Copy &amp; Paste (MC)'!AO$16</f>
        <v>0</v>
      </c>
      <c r="Q41" s="84">
        <f>'Copy &amp; Paste (MC)'!AO$17</f>
        <v>0</v>
      </c>
      <c r="R41" s="84">
        <f>'Copy &amp; Paste (MC)'!AO$18</f>
        <v>0</v>
      </c>
      <c r="S41" s="84">
        <f>'Copy &amp; Paste (MC)'!AO$19</f>
        <v>0</v>
      </c>
      <c r="T41" s="84">
        <f>'Copy &amp; Paste (MC)'!AO$20</f>
        <v>0</v>
      </c>
      <c r="U41" s="84">
        <f>'Copy &amp; Paste (MC)'!AO$21</f>
        <v>0</v>
      </c>
      <c r="V41" s="84">
        <f>'Copy &amp; Paste (MC)'!AO$22</f>
        <v>0</v>
      </c>
      <c r="W41" s="84">
        <f>'Copy &amp; Paste (MC)'!AO$23</f>
        <v>0</v>
      </c>
      <c r="X41" s="84">
        <f>'Copy &amp; Paste (MC)'!AO$24</f>
        <v>0</v>
      </c>
      <c r="Y41" s="84">
        <f>'Copy &amp; Paste (MC)'!AO$25</f>
        <v>0</v>
      </c>
      <c r="Z41" s="84">
        <f>'Copy &amp; Paste (MC)'!AO$26</f>
        <v>0</v>
      </c>
      <c r="AA41" s="84">
        <f>'Copy &amp; Paste (MC)'!AO$27</f>
        <v>0</v>
      </c>
      <c r="AB41" s="84">
        <f>'Copy &amp; Paste (MC)'!AO$28</f>
        <v>0</v>
      </c>
      <c r="AC41" s="84">
        <f>'Copy &amp; Paste (MC)'!AO$29</f>
        <v>0</v>
      </c>
      <c r="AD41" s="84">
        <f>'Copy &amp; Paste (MC)'!AO$30</f>
        <v>0</v>
      </c>
      <c r="AE41" s="84">
        <f>'Copy &amp; Paste (MC)'!AO$31</f>
        <v>0</v>
      </c>
      <c r="AF41" s="84">
        <f>'Copy &amp; Paste (MC)'!AO$32</f>
        <v>0</v>
      </c>
      <c r="AG41" s="84">
        <f>'Copy &amp; Paste (MC)'!AO$33</f>
        <v>0</v>
      </c>
      <c r="AH41" s="84">
        <f>'Copy &amp; Paste (MC)'!AO$34</f>
        <v>0</v>
      </c>
      <c r="AI41" s="84">
        <f>'Copy &amp; Paste (MC)'!AO$35</f>
        <v>0</v>
      </c>
      <c r="AJ41" s="84">
        <f>'Copy &amp; Paste (MC)'!AO$36</f>
        <v>0</v>
      </c>
      <c r="AK41" s="84">
        <f>'Copy &amp; Paste (MC)'!AO$37</f>
        <v>0</v>
      </c>
      <c r="AL41" s="84">
        <f>'Copy &amp; Paste (MC)'!AO$38</f>
        <v>0</v>
      </c>
      <c r="AM41" s="84">
        <f>'Copy &amp; Paste (MC)'!AO$39</f>
        <v>0</v>
      </c>
      <c r="AN41" s="84">
        <f>'Copy &amp; Paste (MC)'!AO$40</f>
        <v>0</v>
      </c>
      <c r="AO41" s="84">
        <f>'Copy &amp; Paste (MC)'!AO$41</f>
        <v>0</v>
      </c>
      <c r="AP41" s="84">
        <f>'Copy &amp; Paste (MC)'!AO$42</f>
        <v>0</v>
      </c>
    </row>
    <row r="42" spans="1:42" x14ac:dyDescent="0.35">
      <c r="A42" s="84" t="str">
        <f>'Copy &amp; Paste (MC)'!AP$1</f>
        <v>Q#38</v>
      </c>
      <c r="B42" s="84">
        <f>'Copy &amp; Paste (MC)'!AP$2</f>
        <v>0</v>
      </c>
      <c r="C42" s="84">
        <f>'Copy &amp; Paste (MC)'!AP$3</f>
        <v>0</v>
      </c>
      <c r="D42" s="84">
        <f>'Copy &amp; Paste (MC)'!AP$4</f>
        <v>0</v>
      </c>
      <c r="E42" s="84">
        <f>'Copy &amp; Paste (MC)'!AP$5</f>
        <v>0</v>
      </c>
      <c r="F42" s="84">
        <f>'Copy &amp; Paste (MC)'!AP$6</f>
        <v>0</v>
      </c>
      <c r="G42" s="84">
        <f>'Copy &amp; Paste (MC)'!AP$7</f>
        <v>0</v>
      </c>
      <c r="H42" s="84">
        <f>'Copy &amp; Paste (MC)'!AP$8</f>
        <v>0</v>
      </c>
      <c r="I42" s="84">
        <f>'Copy &amp; Paste (MC)'!AP$9</f>
        <v>0</v>
      </c>
      <c r="J42" s="84">
        <f>'Copy &amp; Paste (MC)'!AP$10</f>
        <v>0</v>
      </c>
      <c r="K42" s="84">
        <f>'Copy &amp; Paste (MC)'!AP$11</f>
        <v>0</v>
      </c>
      <c r="L42" s="84">
        <f>'Copy &amp; Paste (MC)'!AP$12</f>
        <v>0</v>
      </c>
      <c r="M42" s="84">
        <f>'Copy &amp; Paste (MC)'!AP$13</f>
        <v>0</v>
      </c>
      <c r="N42" s="84">
        <f>'Copy &amp; Paste (MC)'!AP$14</f>
        <v>0</v>
      </c>
      <c r="O42" s="84">
        <f>'Copy &amp; Paste (MC)'!AP$15</f>
        <v>0</v>
      </c>
      <c r="P42" s="84">
        <f>'Copy &amp; Paste (MC)'!AP$16</f>
        <v>0</v>
      </c>
      <c r="Q42" s="84">
        <f>'Copy &amp; Paste (MC)'!AP$17</f>
        <v>0</v>
      </c>
      <c r="R42" s="84">
        <f>'Copy &amp; Paste (MC)'!AP$18</f>
        <v>0</v>
      </c>
      <c r="S42" s="84">
        <f>'Copy &amp; Paste (MC)'!AP$19</f>
        <v>0</v>
      </c>
      <c r="T42" s="84">
        <f>'Copy &amp; Paste (MC)'!AP$20</f>
        <v>0</v>
      </c>
      <c r="U42" s="84">
        <f>'Copy &amp; Paste (MC)'!AP$21</f>
        <v>0</v>
      </c>
      <c r="V42" s="84">
        <f>'Copy &amp; Paste (MC)'!AP$22</f>
        <v>0</v>
      </c>
      <c r="W42" s="84">
        <f>'Copy &amp; Paste (MC)'!AP$23</f>
        <v>0</v>
      </c>
      <c r="X42" s="84">
        <f>'Copy &amp; Paste (MC)'!AP$24</f>
        <v>0</v>
      </c>
      <c r="Y42" s="84">
        <f>'Copy &amp; Paste (MC)'!AP$25</f>
        <v>0</v>
      </c>
      <c r="Z42" s="84">
        <f>'Copy &amp; Paste (MC)'!AP$26</f>
        <v>0</v>
      </c>
      <c r="AA42" s="84">
        <f>'Copy &amp; Paste (MC)'!AP$27</f>
        <v>0</v>
      </c>
      <c r="AB42" s="84">
        <f>'Copy &amp; Paste (MC)'!AP$28</f>
        <v>0</v>
      </c>
      <c r="AC42" s="84">
        <f>'Copy &amp; Paste (MC)'!AP$29</f>
        <v>0</v>
      </c>
      <c r="AD42" s="84">
        <f>'Copy &amp; Paste (MC)'!AP$30</f>
        <v>0</v>
      </c>
      <c r="AE42" s="84">
        <f>'Copy &amp; Paste (MC)'!AP$31</f>
        <v>0</v>
      </c>
      <c r="AF42" s="84">
        <f>'Copy &amp; Paste (MC)'!AP$32</f>
        <v>0</v>
      </c>
      <c r="AG42" s="84">
        <f>'Copy &amp; Paste (MC)'!AP$33</f>
        <v>0</v>
      </c>
      <c r="AH42" s="84">
        <f>'Copy &amp; Paste (MC)'!AP$34</f>
        <v>0</v>
      </c>
      <c r="AI42" s="84">
        <f>'Copy &amp; Paste (MC)'!AP$35</f>
        <v>0</v>
      </c>
      <c r="AJ42" s="84">
        <f>'Copy &amp; Paste (MC)'!AP$36</f>
        <v>0</v>
      </c>
      <c r="AK42" s="84">
        <f>'Copy &amp; Paste (MC)'!AP$37</f>
        <v>0</v>
      </c>
      <c r="AL42" s="84">
        <f>'Copy &amp; Paste (MC)'!AP$38</f>
        <v>0</v>
      </c>
      <c r="AM42" s="84">
        <f>'Copy &amp; Paste (MC)'!AP$39</f>
        <v>0</v>
      </c>
      <c r="AN42" s="84">
        <f>'Copy &amp; Paste (MC)'!AP$40</f>
        <v>0</v>
      </c>
      <c r="AO42" s="84">
        <f>'Copy &amp; Paste (MC)'!AP$41</f>
        <v>0</v>
      </c>
      <c r="AP42" s="84">
        <f>'Copy &amp; Paste (MC)'!AP$42</f>
        <v>0</v>
      </c>
    </row>
    <row r="43" spans="1:42" x14ac:dyDescent="0.35">
      <c r="A43" s="84" t="str">
        <f>'Copy &amp; Paste (MC)'!AQ$1</f>
        <v>Q#39</v>
      </c>
      <c r="B43" s="84">
        <f>'Copy &amp; Paste (MC)'!AQ$2</f>
        <v>0</v>
      </c>
      <c r="C43" s="84">
        <f>'Copy &amp; Paste (MC)'!AQ$3</f>
        <v>0</v>
      </c>
      <c r="D43" s="84">
        <f>'Copy &amp; Paste (MC)'!AQ$4</f>
        <v>0</v>
      </c>
      <c r="E43" s="84">
        <f>'Copy &amp; Paste (MC)'!AQ$5</f>
        <v>0</v>
      </c>
      <c r="F43" s="84">
        <f>'Copy &amp; Paste (MC)'!AQ$6</f>
        <v>0</v>
      </c>
      <c r="G43" s="84">
        <f>'Copy &amp; Paste (MC)'!AQ$7</f>
        <v>0</v>
      </c>
      <c r="H43" s="84">
        <f>'Copy &amp; Paste (MC)'!AQ$8</f>
        <v>0</v>
      </c>
      <c r="I43" s="84">
        <f>'Copy &amp; Paste (MC)'!AQ$9</f>
        <v>0</v>
      </c>
      <c r="J43" s="84">
        <f>'Copy &amp; Paste (MC)'!AQ$10</f>
        <v>0</v>
      </c>
      <c r="K43" s="84">
        <f>'Copy &amp; Paste (MC)'!AQ$11</f>
        <v>0</v>
      </c>
      <c r="L43" s="84">
        <f>'Copy &amp; Paste (MC)'!AQ$12</f>
        <v>0</v>
      </c>
      <c r="M43" s="84">
        <f>'Copy &amp; Paste (MC)'!AQ$13</f>
        <v>0</v>
      </c>
      <c r="N43" s="84">
        <f>'Copy &amp; Paste (MC)'!AQ$14</f>
        <v>0</v>
      </c>
      <c r="O43" s="84">
        <f>'Copy &amp; Paste (MC)'!AQ$15</f>
        <v>0</v>
      </c>
      <c r="P43" s="84">
        <f>'Copy &amp; Paste (MC)'!AQ$16</f>
        <v>0</v>
      </c>
      <c r="Q43" s="84">
        <f>'Copy &amp; Paste (MC)'!AQ$17</f>
        <v>0</v>
      </c>
      <c r="R43" s="84">
        <f>'Copy &amp; Paste (MC)'!AQ$18</f>
        <v>0</v>
      </c>
      <c r="S43" s="84">
        <f>'Copy &amp; Paste (MC)'!AQ$19</f>
        <v>0</v>
      </c>
      <c r="T43" s="84">
        <f>'Copy &amp; Paste (MC)'!AQ$20</f>
        <v>0</v>
      </c>
      <c r="U43" s="84">
        <f>'Copy &amp; Paste (MC)'!AQ$21</f>
        <v>0</v>
      </c>
      <c r="V43" s="84">
        <f>'Copy &amp; Paste (MC)'!AQ$22</f>
        <v>0</v>
      </c>
      <c r="W43" s="84">
        <f>'Copy &amp; Paste (MC)'!AQ$23</f>
        <v>0</v>
      </c>
      <c r="X43" s="84">
        <f>'Copy &amp; Paste (MC)'!AQ$24</f>
        <v>0</v>
      </c>
      <c r="Y43" s="84">
        <f>'Copy &amp; Paste (MC)'!AQ$25</f>
        <v>0</v>
      </c>
      <c r="Z43" s="84">
        <f>'Copy &amp; Paste (MC)'!AQ$26</f>
        <v>0</v>
      </c>
      <c r="AA43" s="84">
        <f>'Copy &amp; Paste (MC)'!AQ$27</f>
        <v>0</v>
      </c>
      <c r="AB43" s="84">
        <f>'Copy &amp; Paste (MC)'!AQ$28</f>
        <v>0</v>
      </c>
      <c r="AC43" s="84">
        <f>'Copy &amp; Paste (MC)'!AQ$29</f>
        <v>0</v>
      </c>
      <c r="AD43" s="84">
        <f>'Copy &amp; Paste (MC)'!AQ$30</f>
        <v>0</v>
      </c>
      <c r="AE43" s="84">
        <f>'Copy &amp; Paste (MC)'!AQ$31</f>
        <v>0</v>
      </c>
      <c r="AF43" s="84">
        <f>'Copy &amp; Paste (MC)'!AQ$32</f>
        <v>0</v>
      </c>
      <c r="AG43" s="84">
        <f>'Copy &amp; Paste (MC)'!AQ$33</f>
        <v>0</v>
      </c>
      <c r="AH43" s="84">
        <f>'Copy &amp; Paste (MC)'!AQ$34</f>
        <v>0</v>
      </c>
      <c r="AI43" s="84">
        <f>'Copy &amp; Paste (MC)'!AQ$35</f>
        <v>0</v>
      </c>
      <c r="AJ43" s="84">
        <f>'Copy &amp; Paste (MC)'!AQ$36</f>
        <v>0</v>
      </c>
      <c r="AK43" s="84">
        <f>'Copy &amp; Paste (MC)'!AQ$37</f>
        <v>0</v>
      </c>
      <c r="AL43" s="84">
        <f>'Copy &amp; Paste (MC)'!AQ$38</f>
        <v>0</v>
      </c>
      <c r="AM43" s="84">
        <f>'Copy &amp; Paste (MC)'!AQ$39</f>
        <v>0</v>
      </c>
      <c r="AN43" s="84">
        <f>'Copy &amp; Paste (MC)'!AQ$40</f>
        <v>0</v>
      </c>
      <c r="AO43" s="84">
        <f>'Copy &amp; Paste (MC)'!AQ$41</f>
        <v>0</v>
      </c>
      <c r="AP43" s="84">
        <f>'Copy &amp; Paste (MC)'!AQ$42</f>
        <v>0</v>
      </c>
    </row>
    <row r="44" spans="1:42" x14ac:dyDescent="0.35">
      <c r="A44" s="84" t="str">
        <f>'Copy &amp; Paste (MC)'!AR$1</f>
        <v>Q#40</v>
      </c>
      <c r="B44" s="84">
        <f>'Copy &amp; Paste (MC)'!AR$2</f>
        <v>0</v>
      </c>
      <c r="C44" s="84">
        <f>'Copy &amp; Paste (MC)'!AR$3</f>
        <v>0</v>
      </c>
      <c r="D44" s="84">
        <f>'Copy &amp; Paste (MC)'!AR$4</f>
        <v>0</v>
      </c>
      <c r="E44" s="84">
        <f>'Copy &amp; Paste (MC)'!AR$5</f>
        <v>0</v>
      </c>
      <c r="F44" s="84">
        <f>'Copy &amp; Paste (MC)'!AR$6</f>
        <v>0</v>
      </c>
      <c r="G44" s="84">
        <f>'Copy &amp; Paste (MC)'!AR$7</f>
        <v>0</v>
      </c>
      <c r="H44" s="84">
        <f>'Copy &amp; Paste (MC)'!AR$8</f>
        <v>0</v>
      </c>
      <c r="I44" s="84">
        <f>'Copy &amp; Paste (MC)'!AR$9</f>
        <v>0</v>
      </c>
      <c r="J44" s="84">
        <f>'Copy &amp; Paste (MC)'!AR$10</f>
        <v>0</v>
      </c>
      <c r="K44" s="84">
        <f>'Copy &amp; Paste (MC)'!AR$11</f>
        <v>0</v>
      </c>
      <c r="L44" s="84">
        <f>'Copy &amp; Paste (MC)'!AR$12</f>
        <v>0</v>
      </c>
      <c r="M44" s="84">
        <f>'Copy &amp; Paste (MC)'!AR$13</f>
        <v>0</v>
      </c>
      <c r="N44" s="84">
        <f>'Copy &amp; Paste (MC)'!AR$14</f>
        <v>0</v>
      </c>
      <c r="O44" s="84">
        <f>'Copy &amp; Paste (MC)'!AR$15</f>
        <v>0</v>
      </c>
      <c r="P44" s="84">
        <f>'Copy &amp; Paste (MC)'!AR$16</f>
        <v>0</v>
      </c>
      <c r="Q44" s="84">
        <f>'Copy &amp; Paste (MC)'!AR$17</f>
        <v>0</v>
      </c>
      <c r="R44" s="84">
        <f>'Copy &amp; Paste (MC)'!AR$18</f>
        <v>0</v>
      </c>
      <c r="S44" s="84">
        <f>'Copy &amp; Paste (MC)'!AR$19</f>
        <v>0</v>
      </c>
      <c r="T44" s="84">
        <f>'Copy &amp; Paste (MC)'!AR$20</f>
        <v>0</v>
      </c>
      <c r="U44" s="84">
        <f>'Copy &amp; Paste (MC)'!AR$21</f>
        <v>0</v>
      </c>
      <c r="V44" s="84">
        <f>'Copy &amp; Paste (MC)'!AR$22</f>
        <v>0</v>
      </c>
      <c r="W44" s="84">
        <f>'Copy &amp; Paste (MC)'!AR$23</f>
        <v>0</v>
      </c>
      <c r="X44" s="84">
        <f>'Copy &amp; Paste (MC)'!AR$24</f>
        <v>0</v>
      </c>
      <c r="Y44" s="84">
        <f>'Copy &amp; Paste (MC)'!AR$25</f>
        <v>0</v>
      </c>
      <c r="Z44" s="84">
        <f>'Copy &amp; Paste (MC)'!AR$26</f>
        <v>0</v>
      </c>
      <c r="AA44" s="84">
        <f>'Copy &amp; Paste (MC)'!AR$27</f>
        <v>0</v>
      </c>
      <c r="AB44" s="84">
        <f>'Copy &amp; Paste (MC)'!AR$28</f>
        <v>0</v>
      </c>
      <c r="AC44" s="84">
        <f>'Copy &amp; Paste (MC)'!AR$29</f>
        <v>0</v>
      </c>
      <c r="AD44" s="84">
        <f>'Copy &amp; Paste (MC)'!AR$30</f>
        <v>0</v>
      </c>
      <c r="AE44" s="84">
        <f>'Copy &amp; Paste (MC)'!AR$31</f>
        <v>0</v>
      </c>
      <c r="AF44" s="84">
        <f>'Copy &amp; Paste (MC)'!AR$32</f>
        <v>0</v>
      </c>
      <c r="AG44" s="84">
        <f>'Copy &amp; Paste (MC)'!AR$33</f>
        <v>0</v>
      </c>
      <c r="AH44" s="84">
        <f>'Copy &amp; Paste (MC)'!AR$34</f>
        <v>0</v>
      </c>
      <c r="AI44" s="84">
        <f>'Copy &amp; Paste (MC)'!AR$35</f>
        <v>0</v>
      </c>
      <c r="AJ44" s="84">
        <f>'Copy &amp; Paste (MC)'!AR$36</f>
        <v>0</v>
      </c>
      <c r="AK44" s="84">
        <f>'Copy &amp; Paste (MC)'!AR$37</f>
        <v>0</v>
      </c>
      <c r="AL44" s="84">
        <f>'Copy &amp; Paste (MC)'!AR$38</f>
        <v>0</v>
      </c>
      <c r="AM44" s="84">
        <f>'Copy &amp; Paste (MC)'!AR$39</f>
        <v>0</v>
      </c>
      <c r="AN44" s="84">
        <f>'Copy &amp; Paste (MC)'!AR$40</f>
        <v>0</v>
      </c>
      <c r="AO44" s="84">
        <f>'Copy &amp; Paste (MC)'!AR$41</f>
        <v>0</v>
      </c>
      <c r="AP44" s="84">
        <f>'Copy &amp; Paste (MC)'!AR$42</f>
        <v>0</v>
      </c>
    </row>
    <row r="45" spans="1:42" x14ac:dyDescent="0.35">
      <c r="A45" s="84" t="str">
        <f>'Copy &amp; Paste (MC)'!AS$1</f>
        <v>Q#41</v>
      </c>
      <c r="B45" s="84">
        <f>'Copy &amp; Paste (MC)'!AS$2</f>
        <v>0</v>
      </c>
      <c r="C45" s="84">
        <f>'Copy &amp; Paste (MC)'!AS$3</f>
        <v>0</v>
      </c>
      <c r="D45" s="84">
        <f>'Copy &amp; Paste (MC)'!AS$4</f>
        <v>0</v>
      </c>
      <c r="E45" s="84">
        <f>'Copy &amp; Paste (MC)'!AS$5</f>
        <v>0</v>
      </c>
      <c r="F45" s="84">
        <f>'Copy &amp; Paste (MC)'!AS$6</f>
        <v>0</v>
      </c>
      <c r="G45" s="84">
        <f>'Copy &amp; Paste (MC)'!AS$7</f>
        <v>0</v>
      </c>
      <c r="H45" s="84">
        <f>'Copy &amp; Paste (MC)'!AS$8</f>
        <v>0</v>
      </c>
      <c r="I45" s="84">
        <f>'Copy &amp; Paste (MC)'!AS$9</f>
        <v>0</v>
      </c>
      <c r="J45" s="84">
        <f>'Copy &amp; Paste (MC)'!AS$10</f>
        <v>0</v>
      </c>
      <c r="K45" s="84">
        <f>'Copy &amp; Paste (MC)'!AS$11</f>
        <v>0</v>
      </c>
      <c r="L45" s="84">
        <f>'Copy &amp; Paste (MC)'!AS$12</f>
        <v>0</v>
      </c>
      <c r="M45" s="84">
        <f>'Copy &amp; Paste (MC)'!AS$13</f>
        <v>0</v>
      </c>
      <c r="N45" s="84">
        <f>'Copy &amp; Paste (MC)'!AS$14</f>
        <v>0</v>
      </c>
      <c r="O45" s="84">
        <f>'Copy &amp; Paste (MC)'!AS$15</f>
        <v>0</v>
      </c>
      <c r="P45" s="84">
        <f>'Copy &amp; Paste (MC)'!AS$16</f>
        <v>0</v>
      </c>
      <c r="Q45" s="84">
        <f>'Copy &amp; Paste (MC)'!AS$17</f>
        <v>0</v>
      </c>
      <c r="R45" s="84">
        <f>'Copy &amp; Paste (MC)'!AS$18</f>
        <v>0</v>
      </c>
      <c r="S45" s="84">
        <f>'Copy &amp; Paste (MC)'!AS$19</f>
        <v>0</v>
      </c>
      <c r="T45" s="84">
        <f>'Copy &amp; Paste (MC)'!AS$20</f>
        <v>0</v>
      </c>
      <c r="U45" s="84">
        <f>'Copy &amp; Paste (MC)'!AS$21</f>
        <v>0</v>
      </c>
      <c r="V45" s="84">
        <f>'Copy &amp; Paste (MC)'!AS$22</f>
        <v>0</v>
      </c>
      <c r="W45" s="84">
        <f>'Copy &amp; Paste (MC)'!AS$23</f>
        <v>0</v>
      </c>
      <c r="X45" s="84">
        <f>'Copy &amp; Paste (MC)'!AS$24</f>
        <v>0</v>
      </c>
      <c r="Y45" s="84">
        <f>'Copy &amp; Paste (MC)'!AS$25</f>
        <v>0</v>
      </c>
      <c r="Z45" s="84">
        <f>'Copy &amp; Paste (MC)'!AS$26</f>
        <v>0</v>
      </c>
      <c r="AA45" s="84">
        <f>'Copy &amp; Paste (MC)'!AS$27</f>
        <v>0</v>
      </c>
      <c r="AB45" s="84">
        <f>'Copy &amp; Paste (MC)'!AS$28</f>
        <v>0</v>
      </c>
      <c r="AC45" s="84">
        <f>'Copy &amp; Paste (MC)'!AS$29</f>
        <v>0</v>
      </c>
      <c r="AD45" s="84">
        <f>'Copy &amp; Paste (MC)'!AS$30</f>
        <v>0</v>
      </c>
      <c r="AE45" s="84">
        <f>'Copy &amp; Paste (MC)'!AS$31</f>
        <v>0</v>
      </c>
      <c r="AF45" s="84">
        <f>'Copy &amp; Paste (MC)'!AS$32</f>
        <v>0</v>
      </c>
      <c r="AG45" s="84">
        <f>'Copy &amp; Paste (MC)'!AS$33</f>
        <v>0</v>
      </c>
      <c r="AH45" s="84">
        <f>'Copy &amp; Paste (MC)'!AS$34</f>
        <v>0</v>
      </c>
      <c r="AI45" s="84">
        <f>'Copy &amp; Paste (MC)'!AS$35</f>
        <v>0</v>
      </c>
      <c r="AJ45" s="84">
        <f>'Copy &amp; Paste (MC)'!AS$36</f>
        <v>0</v>
      </c>
      <c r="AK45" s="84">
        <f>'Copy &amp; Paste (MC)'!AS$37</f>
        <v>0</v>
      </c>
      <c r="AL45" s="84">
        <f>'Copy &amp; Paste (MC)'!AS$38</f>
        <v>0</v>
      </c>
      <c r="AM45" s="84">
        <f>'Copy &amp; Paste (MC)'!AS$39</f>
        <v>0</v>
      </c>
      <c r="AN45" s="84">
        <f>'Copy &amp; Paste (MC)'!AS$40</f>
        <v>0</v>
      </c>
      <c r="AO45" s="84">
        <f>'Copy &amp; Paste (MC)'!AS$41</f>
        <v>0</v>
      </c>
      <c r="AP45" s="84">
        <f>'Copy &amp; Paste (MC)'!AS$42</f>
        <v>0</v>
      </c>
    </row>
    <row r="46" spans="1:42" x14ac:dyDescent="0.35">
      <c r="A46" s="84" t="str">
        <f>'Copy &amp; Paste (MC)'!AT$1</f>
        <v>Q#42</v>
      </c>
      <c r="B46" s="84">
        <f>'Copy &amp; Paste (MC)'!AT$2</f>
        <v>0</v>
      </c>
      <c r="C46" s="84">
        <f>'Copy &amp; Paste (MC)'!AT$3</f>
        <v>0</v>
      </c>
      <c r="D46" s="84">
        <f>'Copy &amp; Paste (MC)'!AT$4</f>
        <v>0</v>
      </c>
      <c r="E46" s="84">
        <f>'Copy &amp; Paste (MC)'!AT$5</f>
        <v>0</v>
      </c>
      <c r="F46" s="84">
        <f>'Copy &amp; Paste (MC)'!AT$6</f>
        <v>0</v>
      </c>
      <c r="G46" s="84">
        <f>'Copy &amp; Paste (MC)'!AT$7</f>
        <v>0</v>
      </c>
      <c r="H46" s="84">
        <f>'Copy &amp; Paste (MC)'!AT$8</f>
        <v>0</v>
      </c>
      <c r="I46" s="84">
        <f>'Copy &amp; Paste (MC)'!AT$9</f>
        <v>0</v>
      </c>
      <c r="J46" s="84">
        <f>'Copy &amp; Paste (MC)'!AT$10</f>
        <v>0</v>
      </c>
      <c r="K46" s="84">
        <f>'Copy &amp; Paste (MC)'!AT$11</f>
        <v>0</v>
      </c>
      <c r="L46" s="84">
        <f>'Copy &amp; Paste (MC)'!AT$12</f>
        <v>0</v>
      </c>
      <c r="M46" s="84">
        <f>'Copy &amp; Paste (MC)'!AT$13</f>
        <v>0</v>
      </c>
      <c r="N46" s="84">
        <f>'Copy &amp; Paste (MC)'!AT$14</f>
        <v>0</v>
      </c>
      <c r="O46" s="84">
        <f>'Copy &amp; Paste (MC)'!AT$15</f>
        <v>0</v>
      </c>
      <c r="P46" s="84">
        <f>'Copy &amp; Paste (MC)'!AT$16</f>
        <v>0</v>
      </c>
      <c r="Q46" s="84">
        <f>'Copy &amp; Paste (MC)'!AT$17</f>
        <v>0</v>
      </c>
      <c r="R46" s="84">
        <f>'Copy &amp; Paste (MC)'!AT$18</f>
        <v>0</v>
      </c>
      <c r="S46" s="84">
        <f>'Copy &amp; Paste (MC)'!AT$19</f>
        <v>0</v>
      </c>
      <c r="T46" s="84">
        <f>'Copy &amp; Paste (MC)'!AT$20</f>
        <v>0</v>
      </c>
      <c r="U46" s="84">
        <f>'Copy &amp; Paste (MC)'!AT$21</f>
        <v>0</v>
      </c>
      <c r="V46" s="84">
        <f>'Copy &amp; Paste (MC)'!AT$22</f>
        <v>0</v>
      </c>
      <c r="W46" s="84">
        <f>'Copy &amp; Paste (MC)'!AT$23</f>
        <v>0</v>
      </c>
      <c r="X46" s="84">
        <f>'Copy &amp; Paste (MC)'!AT$24</f>
        <v>0</v>
      </c>
      <c r="Y46" s="84">
        <f>'Copy &amp; Paste (MC)'!AT$25</f>
        <v>0</v>
      </c>
      <c r="Z46" s="84">
        <f>'Copy &amp; Paste (MC)'!AT$26</f>
        <v>0</v>
      </c>
      <c r="AA46" s="84">
        <f>'Copy &amp; Paste (MC)'!AT$27</f>
        <v>0</v>
      </c>
      <c r="AB46" s="84">
        <f>'Copy &amp; Paste (MC)'!AT$28</f>
        <v>0</v>
      </c>
      <c r="AC46" s="84">
        <f>'Copy &amp; Paste (MC)'!AT$29</f>
        <v>0</v>
      </c>
      <c r="AD46" s="84">
        <f>'Copy &amp; Paste (MC)'!AT$30</f>
        <v>0</v>
      </c>
      <c r="AE46" s="84">
        <f>'Copy &amp; Paste (MC)'!AT$31</f>
        <v>0</v>
      </c>
      <c r="AF46" s="84">
        <f>'Copy &amp; Paste (MC)'!AT$32</f>
        <v>0</v>
      </c>
      <c r="AG46" s="84">
        <f>'Copy &amp; Paste (MC)'!AT$33</f>
        <v>0</v>
      </c>
      <c r="AH46" s="84">
        <f>'Copy &amp; Paste (MC)'!AT$34</f>
        <v>0</v>
      </c>
      <c r="AI46" s="84">
        <f>'Copy &amp; Paste (MC)'!AT$35</f>
        <v>0</v>
      </c>
      <c r="AJ46" s="84">
        <f>'Copy &amp; Paste (MC)'!AT$36</f>
        <v>0</v>
      </c>
      <c r="AK46" s="84">
        <f>'Copy &amp; Paste (MC)'!AT$37</f>
        <v>0</v>
      </c>
      <c r="AL46" s="84">
        <f>'Copy &amp; Paste (MC)'!AT$38</f>
        <v>0</v>
      </c>
      <c r="AM46" s="84">
        <f>'Copy &amp; Paste (MC)'!AT$39</f>
        <v>0</v>
      </c>
      <c r="AN46" s="84">
        <f>'Copy &amp; Paste (MC)'!AT$40</f>
        <v>0</v>
      </c>
      <c r="AO46" s="84">
        <f>'Copy &amp; Paste (MC)'!AT$41</f>
        <v>0</v>
      </c>
      <c r="AP46" s="84">
        <f>'Copy &amp; Paste (MC)'!AT$42</f>
        <v>0</v>
      </c>
    </row>
    <row r="47" spans="1:42" x14ac:dyDescent="0.35">
      <c r="A47" s="84" t="str">
        <f>'Copy &amp; Paste (MC)'!AU$1</f>
        <v>Q#43</v>
      </c>
      <c r="B47" s="84">
        <f>'Copy &amp; Paste (MC)'!AU$2</f>
        <v>0</v>
      </c>
      <c r="C47" s="84">
        <f>'Copy &amp; Paste (MC)'!AU$3</f>
        <v>0</v>
      </c>
      <c r="D47" s="84">
        <f>'Copy &amp; Paste (MC)'!AU$4</f>
        <v>0</v>
      </c>
      <c r="E47" s="84">
        <f>'Copy &amp; Paste (MC)'!AU$5</f>
        <v>0</v>
      </c>
      <c r="F47" s="84">
        <f>'Copy &amp; Paste (MC)'!AU$6</f>
        <v>0</v>
      </c>
      <c r="G47" s="84">
        <f>'Copy &amp; Paste (MC)'!AU$7</f>
        <v>0</v>
      </c>
      <c r="H47" s="84">
        <f>'Copy &amp; Paste (MC)'!AU$8</f>
        <v>0</v>
      </c>
      <c r="I47" s="84">
        <f>'Copy &amp; Paste (MC)'!AU$9</f>
        <v>0</v>
      </c>
      <c r="J47" s="84">
        <f>'Copy &amp; Paste (MC)'!AU$10</f>
        <v>0</v>
      </c>
      <c r="K47" s="84">
        <f>'Copy &amp; Paste (MC)'!AU$11</f>
        <v>0</v>
      </c>
      <c r="L47" s="84">
        <f>'Copy &amp; Paste (MC)'!AU$12</f>
        <v>0</v>
      </c>
      <c r="M47" s="84">
        <f>'Copy &amp; Paste (MC)'!AU$13</f>
        <v>0</v>
      </c>
      <c r="N47" s="84">
        <f>'Copy &amp; Paste (MC)'!AU$14</f>
        <v>0</v>
      </c>
      <c r="O47" s="84">
        <f>'Copy &amp; Paste (MC)'!AU$15</f>
        <v>0</v>
      </c>
      <c r="P47" s="84">
        <f>'Copy &amp; Paste (MC)'!AU$16</f>
        <v>0</v>
      </c>
      <c r="Q47" s="84">
        <f>'Copy &amp; Paste (MC)'!AU$17</f>
        <v>0</v>
      </c>
      <c r="R47" s="84">
        <f>'Copy &amp; Paste (MC)'!AU$18</f>
        <v>0</v>
      </c>
      <c r="S47" s="84">
        <f>'Copy &amp; Paste (MC)'!AU$19</f>
        <v>0</v>
      </c>
      <c r="T47" s="84">
        <f>'Copy &amp; Paste (MC)'!AU$20</f>
        <v>0</v>
      </c>
      <c r="U47" s="84">
        <f>'Copy &amp; Paste (MC)'!AU$21</f>
        <v>0</v>
      </c>
      <c r="V47" s="84">
        <f>'Copy &amp; Paste (MC)'!AU$22</f>
        <v>0</v>
      </c>
      <c r="W47" s="84">
        <f>'Copy &amp; Paste (MC)'!AU$23</f>
        <v>0</v>
      </c>
      <c r="X47" s="84">
        <f>'Copy &amp; Paste (MC)'!AU$24</f>
        <v>0</v>
      </c>
      <c r="Y47" s="84">
        <f>'Copy &amp; Paste (MC)'!AU$25</f>
        <v>0</v>
      </c>
      <c r="Z47" s="84">
        <f>'Copy &amp; Paste (MC)'!AU$26</f>
        <v>0</v>
      </c>
      <c r="AA47" s="84">
        <f>'Copy &amp; Paste (MC)'!AU$27</f>
        <v>0</v>
      </c>
      <c r="AB47" s="84">
        <f>'Copy &amp; Paste (MC)'!AU$28</f>
        <v>0</v>
      </c>
      <c r="AC47" s="84">
        <f>'Copy &amp; Paste (MC)'!AU$29</f>
        <v>0</v>
      </c>
      <c r="AD47" s="84">
        <f>'Copy &amp; Paste (MC)'!AU$30</f>
        <v>0</v>
      </c>
      <c r="AE47" s="84">
        <f>'Copy &amp; Paste (MC)'!AU$31</f>
        <v>0</v>
      </c>
      <c r="AF47" s="84">
        <f>'Copy &amp; Paste (MC)'!AU$32</f>
        <v>0</v>
      </c>
      <c r="AG47" s="84">
        <f>'Copy &amp; Paste (MC)'!AU$33</f>
        <v>0</v>
      </c>
      <c r="AH47" s="84">
        <f>'Copy &amp; Paste (MC)'!AU$34</f>
        <v>0</v>
      </c>
      <c r="AI47" s="84">
        <f>'Copy &amp; Paste (MC)'!AU$35</f>
        <v>0</v>
      </c>
      <c r="AJ47" s="84">
        <f>'Copy &amp; Paste (MC)'!AU$36</f>
        <v>0</v>
      </c>
      <c r="AK47" s="84">
        <f>'Copy &amp; Paste (MC)'!AU$37</f>
        <v>0</v>
      </c>
      <c r="AL47" s="84">
        <f>'Copy &amp; Paste (MC)'!AU$38</f>
        <v>0</v>
      </c>
      <c r="AM47" s="84">
        <f>'Copy &amp; Paste (MC)'!AU$39</f>
        <v>0</v>
      </c>
      <c r="AN47" s="84">
        <f>'Copy &amp; Paste (MC)'!AU$40</f>
        <v>0</v>
      </c>
      <c r="AO47" s="84">
        <f>'Copy &amp; Paste (MC)'!AU$41</f>
        <v>0</v>
      </c>
      <c r="AP47" s="84">
        <f>'Copy &amp; Paste (MC)'!AU$42</f>
        <v>0</v>
      </c>
    </row>
    <row r="48" spans="1:42" x14ac:dyDescent="0.35">
      <c r="A48" s="84" t="str">
        <f>'Copy &amp; Paste (MC)'!AV$1</f>
        <v>Q#44</v>
      </c>
      <c r="B48" s="84">
        <f>'Copy &amp; Paste (MC)'!AV$2</f>
        <v>0</v>
      </c>
      <c r="C48" s="84">
        <f>'Copy &amp; Paste (MC)'!AV$3</f>
        <v>0</v>
      </c>
      <c r="D48" s="84">
        <f>'Copy &amp; Paste (MC)'!AV$4</f>
        <v>0</v>
      </c>
      <c r="E48" s="84">
        <f>'Copy &amp; Paste (MC)'!AV$5</f>
        <v>0</v>
      </c>
      <c r="F48" s="84">
        <f>'Copy &amp; Paste (MC)'!AV$6</f>
        <v>0</v>
      </c>
      <c r="G48" s="84">
        <f>'Copy &amp; Paste (MC)'!AV$7</f>
        <v>0</v>
      </c>
      <c r="H48" s="84">
        <f>'Copy &amp; Paste (MC)'!AV$8</f>
        <v>0</v>
      </c>
      <c r="I48" s="84">
        <f>'Copy &amp; Paste (MC)'!AV$9</f>
        <v>0</v>
      </c>
      <c r="J48" s="84">
        <f>'Copy &amp; Paste (MC)'!AV$10</f>
        <v>0</v>
      </c>
      <c r="K48" s="84">
        <f>'Copy &amp; Paste (MC)'!AV$11</f>
        <v>0</v>
      </c>
      <c r="L48" s="84">
        <f>'Copy &amp; Paste (MC)'!AV$12</f>
        <v>0</v>
      </c>
      <c r="M48" s="84">
        <f>'Copy &amp; Paste (MC)'!AV$13</f>
        <v>0</v>
      </c>
      <c r="N48" s="84">
        <f>'Copy &amp; Paste (MC)'!AV$14</f>
        <v>0</v>
      </c>
      <c r="O48" s="84">
        <f>'Copy &amp; Paste (MC)'!AV$15</f>
        <v>0</v>
      </c>
      <c r="P48" s="84">
        <f>'Copy &amp; Paste (MC)'!AV$16</f>
        <v>0</v>
      </c>
      <c r="Q48" s="84">
        <f>'Copy &amp; Paste (MC)'!AV$17</f>
        <v>0</v>
      </c>
      <c r="R48" s="84">
        <f>'Copy &amp; Paste (MC)'!AV$18</f>
        <v>0</v>
      </c>
      <c r="S48" s="84">
        <f>'Copy &amp; Paste (MC)'!AV$19</f>
        <v>0</v>
      </c>
      <c r="T48" s="84">
        <f>'Copy &amp; Paste (MC)'!AV$20</f>
        <v>0</v>
      </c>
      <c r="U48" s="84">
        <f>'Copy &amp; Paste (MC)'!AV$21</f>
        <v>0</v>
      </c>
      <c r="V48" s="84">
        <f>'Copy &amp; Paste (MC)'!AV$22</f>
        <v>0</v>
      </c>
      <c r="W48" s="84">
        <f>'Copy &amp; Paste (MC)'!AV$23</f>
        <v>0</v>
      </c>
      <c r="X48" s="84">
        <f>'Copy &amp; Paste (MC)'!AV$24</f>
        <v>0</v>
      </c>
      <c r="Y48" s="84">
        <f>'Copy &amp; Paste (MC)'!AV$25</f>
        <v>0</v>
      </c>
      <c r="Z48" s="84">
        <f>'Copy &amp; Paste (MC)'!AV$26</f>
        <v>0</v>
      </c>
      <c r="AA48" s="84">
        <f>'Copy &amp; Paste (MC)'!AV$27</f>
        <v>0</v>
      </c>
      <c r="AB48" s="84">
        <f>'Copy &amp; Paste (MC)'!AV$28</f>
        <v>0</v>
      </c>
      <c r="AC48" s="84">
        <f>'Copy &amp; Paste (MC)'!AV$29</f>
        <v>0</v>
      </c>
      <c r="AD48" s="84">
        <f>'Copy &amp; Paste (MC)'!AV$30</f>
        <v>0</v>
      </c>
      <c r="AE48" s="84">
        <f>'Copy &amp; Paste (MC)'!AV$31</f>
        <v>0</v>
      </c>
      <c r="AF48" s="84">
        <f>'Copy &amp; Paste (MC)'!AV$32</f>
        <v>0</v>
      </c>
      <c r="AG48" s="84">
        <f>'Copy &amp; Paste (MC)'!AV$33</f>
        <v>0</v>
      </c>
      <c r="AH48" s="84">
        <f>'Copy &amp; Paste (MC)'!AV$34</f>
        <v>0</v>
      </c>
      <c r="AI48" s="84">
        <f>'Copy &amp; Paste (MC)'!AV$35</f>
        <v>0</v>
      </c>
      <c r="AJ48" s="84">
        <f>'Copy &amp; Paste (MC)'!AV$36</f>
        <v>0</v>
      </c>
      <c r="AK48" s="84">
        <f>'Copy &amp; Paste (MC)'!AV$37</f>
        <v>0</v>
      </c>
      <c r="AL48" s="84">
        <f>'Copy &amp; Paste (MC)'!AV$38</f>
        <v>0</v>
      </c>
      <c r="AM48" s="84">
        <f>'Copy &amp; Paste (MC)'!AV$39</f>
        <v>0</v>
      </c>
      <c r="AN48" s="84">
        <f>'Copy &amp; Paste (MC)'!AV$40</f>
        <v>0</v>
      </c>
      <c r="AO48" s="84">
        <f>'Copy &amp; Paste (MC)'!AV$41</f>
        <v>0</v>
      </c>
      <c r="AP48" s="84">
        <f>'Copy &amp; Paste (MC)'!AV$42</f>
        <v>0</v>
      </c>
    </row>
    <row r="49" spans="1:42" x14ac:dyDescent="0.35">
      <c r="A49" s="84" t="str">
        <f>'Copy &amp; Paste (MC)'!AW$1</f>
        <v>Q#45</v>
      </c>
      <c r="B49" s="84">
        <f>'Copy &amp; Paste (MC)'!AW$2</f>
        <v>0</v>
      </c>
      <c r="C49" s="84">
        <f>'Copy &amp; Paste (MC)'!AW$3</f>
        <v>0</v>
      </c>
      <c r="D49" s="84">
        <f>'Copy &amp; Paste (MC)'!AW$4</f>
        <v>0</v>
      </c>
      <c r="E49" s="84">
        <f>'Copy &amp; Paste (MC)'!AW$5</f>
        <v>0</v>
      </c>
      <c r="F49" s="84">
        <f>'Copy &amp; Paste (MC)'!AW$6</f>
        <v>0</v>
      </c>
      <c r="G49" s="84">
        <f>'Copy &amp; Paste (MC)'!AW$7</f>
        <v>0</v>
      </c>
      <c r="H49" s="84">
        <f>'Copy &amp; Paste (MC)'!AW$8</f>
        <v>0</v>
      </c>
      <c r="I49" s="84">
        <f>'Copy &amp; Paste (MC)'!AW$9</f>
        <v>0</v>
      </c>
      <c r="J49" s="84">
        <f>'Copy &amp; Paste (MC)'!AW$10</f>
        <v>0</v>
      </c>
      <c r="K49" s="84">
        <f>'Copy &amp; Paste (MC)'!AW$11</f>
        <v>0</v>
      </c>
      <c r="L49" s="84">
        <f>'Copy &amp; Paste (MC)'!AW$12</f>
        <v>0</v>
      </c>
      <c r="M49" s="84">
        <f>'Copy &amp; Paste (MC)'!AW$13</f>
        <v>0</v>
      </c>
      <c r="N49" s="84">
        <f>'Copy &amp; Paste (MC)'!AW$14</f>
        <v>0</v>
      </c>
      <c r="O49" s="84">
        <f>'Copy &amp; Paste (MC)'!AW$15</f>
        <v>0</v>
      </c>
      <c r="P49" s="84">
        <f>'Copy &amp; Paste (MC)'!AW$16</f>
        <v>0</v>
      </c>
      <c r="Q49" s="84">
        <f>'Copy &amp; Paste (MC)'!AW$17</f>
        <v>0</v>
      </c>
      <c r="R49" s="84">
        <f>'Copy &amp; Paste (MC)'!AW$18</f>
        <v>0</v>
      </c>
      <c r="S49" s="84">
        <f>'Copy &amp; Paste (MC)'!AW$19</f>
        <v>0</v>
      </c>
      <c r="T49" s="84">
        <f>'Copy &amp; Paste (MC)'!AW$20</f>
        <v>0</v>
      </c>
      <c r="U49" s="84">
        <f>'Copy &amp; Paste (MC)'!AW$21</f>
        <v>0</v>
      </c>
      <c r="V49" s="84">
        <f>'Copy &amp; Paste (MC)'!AW$22</f>
        <v>0</v>
      </c>
      <c r="W49" s="84">
        <f>'Copy &amp; Paste (MC)'!AW$23</f>
        <v>0</v>
      </c>
      <c r="X49" s="84">
        <f>'Copy &amp; Paste (MC)'!AW$24</f>
        <v>0</v>
      </c>
      <c r="Y49" s="84">
        <f>'Copy &amp; Paste (MC)'!AW$25</f>
        <v>0</v>
      </c>
      <c r="Z49" s="84">
        <f>'Copy &amp; Paste (MC)'!AW$26</f>
        <v>0</v>
      </c>
      <c r="AA49" s="84">
        <f>'Copy &amp; Paste (MC)'!AW$27</f>
        <v>0</v>
      </c>
      <c r="AB49" s="84">
        <f>'Copy &amp; Paste (MC)'!AW$28</f>
        <v>0</v>
      </c>
      <c r="AC49" s="84">
        <f>'Copy &amp; Paste (MC)'!AW$29</f>
        <v>0</v>
      </c>
      <c r="AD49" s="84">
        <f>'Copy &amp; Paste (MC)'!AW$30</f>
        <v>0</v>
      </c>
      <c r="AE49" s="84">
        <f>'Copy &amp; Paste (MC)'!AW$31</f>
        <v>0</v>
      </c>
      <c r="AF49" s="84">
        <f>'Copy &amp; Paste (MC)'!AW$32</f>
        <v>0</v>
      </c>
      <c r="AG49" s="84">
        <f>'Copy &amp; Paste (MC)'!AW$33</f>
        <v>0</v>
      </c>
      <c r="AH49" s="84">
        <f>'Copy &amp; Paste (MC)'!AW$34</f>
        <v>0</v>
      </c>
      <c r="AI49" s="84">
        <f>'Copy &amp; Paste (MC)'!AW$35</f>
        <v>0</v>
      </c>
      <c r="AJ49" s="84">
        <f>'Copy &amp; Paste (MC)'!AW$36</f>
        <v>0</v>
      </c>
      <c r="AK49" s="84">
        <f>'Copy &amp; Paste (MC)'!AW$37</f>
        <v>0</v>
      </c>
      <c r="AL49" s="84">
        <f>'Copy &amp; Paste (MC)'!AW$38</f>
        <v>0</v>
      </c>
      <c r="AM49" s="84">
        <f>'Copy &amp; Paste (MC)'!AW$39</f>
        <v>0</v>
      </c>
      <c r="AN49" s="84">
        <f>'Copy &amp; Paste (MC)'!AW$40</f>
        <v>0</v>
      </c>
      <c r="AO49" s="84">
        <f>'Copy &amp; Paste (MC)'!AW$41</f>
        <v>0</v>
      </c>
      <c r="AP49" s="84">
        <f>'Copy &amp; Paste (MC)'!AW$42</f>
        <v>0</v>
      </c>
    </row>
    <row r="50" spans="1:42" x14ac:dyDescent="0.35">
      <c r="A50" s="84" t="str">
        <f>'Copy &amp; Paste (MC)'!AX$1</f>
        <v>Q#46</v>
      </c>
      <c r="B50" s="84">
        <f>'Copy &amp; Paste (MC)'!AX$2</f>
        <v>0</v>
      </c>
      <c r="C50" s="84">
        <f>'Copy &amp; Paste (MC)'!AX$3</f>
        <v>0</v>
      </c>
      <c r="D50" s="84">
        <f>'Copy &amp; Paste (MC)'!AX$4</f>
        <v>0</v>
      </c>
      <c r="E50" s="84">
        <f>'Copy &amp; Paste (MC)'!AX$5</f>
        <v>0</v>
      </c>
      <c r="F50" s="84">
        <f>'Copy &amp; Paste (MC)'!AX$6</f>
        <v>0</v>
      </c>
      <c r="G50" s="84">
        <f>'Copy &amp; Paste (MC)'!AX$7</f>
        <v>0</v>
      </c>
      <c r="H50" s="84">
        <f>'Copy &amp; Paste (MC)'!AX$8</f>
        <v>0</v>
      </c>
      <c r="I50" s="84">
        <f>'Copy &amp; Paste (MC)'!AX$9</f>
        <v>0</v>
      </c>
      <c r="J50" s="84">
        <f>'Copy &amp; Paste (MC)'!AX$10</f>
        <v>0</v>
      </c>
      <c r="K50" s="84">
        <f>'Copy &amp; Paste (MC)'!AX$11</f>
        <v>0</v>
      </c>
      <c r="L50" s="84">
        <f>'Copy &amp; Paste (MC)'!AX$12</f>
        <v>0</v>
      </c>
      <c r="M50" s="84">
        <f>'Copy &amp; Paste (MC)'!AX$13</f>
        <v>0</v>
      </c>
      <c r="N50" s="84">
        <f>'Copy &amp; Paste (MC)'!AX$14</f>
        <v>0</v>
      </c>
      <c r="O50" s="84">
        <f>'Copy &amp; Paste (MC)'!AX$15</f>
        <v>0</v>
      </c>
      <c r="P50" s="84">
        <f>'Copy &amp; Paste (MC)'!AX$16</f>
        <v>0</v>
      </c>
      <c r="Q50" s="84">
        <f>'Copy &amp; Paste (MC)'!AX$17</f>
        <v>0</v>
      </c>
      <c r="R50" s="84">
        <f>'Copy &amp; Paste (MC)'!AX$18</f>
        <v>0</v>
      </c>
      <c r="S50" s="84">
        <f>'Copy &amp; Paste (MC)'!AX$19</f>
        <v>0</v>
      </c>
      <c r="T50" s="84">
        <f>'Copy &amp; Paste (MC)'!AX$20</f>
        <v>0</v>
      </c>
      <c r="U50" s="84">
        <f>'Copy &amp; Paste (MC)'!AX$21</f>
        <v>0</v>
      </c>
      <c r="V50" s="84">
        <f>'Copy &amp; Paste (MC)'!AX$22</f>
        <v>0</v>
      </c>
      <c r="W50" s="84">
        <f>'Copy &amp; Paste (MC)'!AX$23</f>
        <v>0</v>
      </c>
      <c r="X50" s="84">
        <f>'Copy &amp; Paste (MC)'!AX$24</f>
        <v>0</v>
      </c>
      <c r="Y50" s="84">
        <f>'Copy &amp; Paste (MC)'!AX$25</f>
        <v>0</v>
      </c>
      <c r="Z50" s="84">
        <f>'Copy &amp; Paste (MC)'!AX$26</f>
        <v>0</v>
      </c>
      <c r="AA50" s="84">
        <f>'Copy &amp; Paste (MC)'!AX$27</f>
        <v>0</v>
      </c>
      <c r="AB50" s="84">
        <f>'Copy &amp; Paste (MC)'!AX$28</f>
        <v>0</v>
      </c>
      <c r="AC50" s="84">
        <f>'Copy &amp; Paste (MC)'!AX$29</f>
        <v>0</v>
      </c>
      <c r="AD50" s="84">
        <f>'Copy &amp; Paste (MC)'!AX$30</f>
        <v>0</v>
      </c>
      <c r="AE50" s="84">
        <f>'Copy &amp; Paste (MC)'!AX$31</f>
        <v>0</v>
      </c>
      <c r="AF50" s="84">
        <f>'Copy &amp; Paste (MC)'!AX$32</f>
        <v>0</v>
      </c>
      <c r="AG50" s="84">
        <f>'Copy &amp; Paste (MC)'!AX$33</f>
        <v>0</v>
      </c>
      <c r="AH50" s="84">
        <f>'Copy &amp; Paste (MC)'!AX$34</f>
        <v>0</v>
      </c>
      <c r="AI50" s="84">
        <f>'Copy &amp; Paste (MC)'!AX$35</f>
        <v>0</v>
      </c>
      <c r="AJ50" s="84">
        <f>'Copy &amp; Paste (MC)'!AX$36</f>
        <v>0</v>
      </c>
      <c r="AK50" s="84">
        <f>'Copy &amp; Paste (MC)'!AX$37</f>
        <v>0</v>
      </c>
      <c r="AL50" s="84">
        <f>'Copy &amp; Paste (MC)'!AX$38</f>
        <v>0</v>
      </c>
      <c r="AM50" s="84">
        <f>'Copy &amp; Paste (MC)'!AX$39</f>
        <v>0</v>
      </c>
      <c r="AN50" s="84">
        <f>'Copy &amp; Paste (MC)'!AX$40</f>
        <v>0</v>
      </c>
      <c r="AO50" s="84">
        <f>'Copy &amp; Paste (MC)'!AX$41</f>
        <v>0</v>
      </c>
      <c r="AP50" s="84">
        <f>'Copy &amp; Paste (MC)'!AX$42</f>
        <v>0</v>
      </c>
    </row>
    <row r="51" spans="1:42" x14ac:dyDescent="0.35">
      <c r="A51" s="84" t="str">
        <f>'Copy &amp; Paste (MC)'!AY$1</f>
        <v>Q#47</v>
      </c>
      <c r="B51" s="84">
        <f>'Copy &amp; Paste (MC)'!AY$2</f>
        <v>0</v>
      </c>
      <c r="C51" s="84">
        <f>'Copy &amp; Paste (MC)'!AY$3</f>
        <v>0</v>
      </c>
      <c r="D51" s="84">
        <f>'Copy &amp; Paste (MC)'!AY$4</f>
        <v>0</v>
      </c>
      <c r="E51" s="84">
        <f>'Copy &amp; Paste (MC)'!AY$5</f>
        <v>0</v>
      </c>
      <c r="F51" s="84">
        <f>'Copy &amp; Paste (MC)'!AY$6</f>
        <v>0</v>
      </c>
      <c r="G51" s="84">
        <f>'Copy &amp; Paste (MC)'!AY$7</f>
        <v>0</v>
      </c>
      <c r="H51" s="84">
        <f>'Copy &amp; Paste (MC)'!AY$8</f>
        <v>0</v>
      </c>
      <c r="I51" s="84">
        <f>'Copy &amp; Paste (MC)'!AY$9</f>
        <v>0</v>
      </c>
      <c r="J51" s="84">
        <f>'Copy &amp; Paste (MC)'!AY$10</f>
        <v>0</v>
      </c>
      <c r="K51" s="84">
        <f>'Copy &amp; Paste (MC)'!AY$11</f>
        <v>0</v>
      </c>
      <c r="L51" s="84">
        <f>'Copy &amp; Paste (MC)'!AY$12</f>
        <v>0</v>
      </c>
      <c r="M51" s="84">
        <f>'Copy &amp; Paste (MC)'!AY$13</f>
        <v>0</v>
      </c>
      <c r="N51" s="84">
        <f>'Copy &amp; Paste (MC)'!AY$14</f>
        <v>0</v>
      </c>
      <c r="O51" s="84">
        <f>'Copy &amp; Paste (MC)'!AY$15</f>
        <v>0</v>
      </c>
      <c r="P51" s="84">
        <f>'Copy &amp; Paste (MC)'!AY$16</f>
        <v>0</v>
      </c>
      <c r="Q51" s="84">
        <f>'Copy &amp; Paste (MC)'!AY$17</f>
        <v>0</v>
      </c>
      <c r="R51" s="84">
        <f>'Copy &amp; Paste (MC)'!AY$18</f>
        <v>0</v>
      </c>
      <c r="S51" s="84">
        <f>'Copy &amp; Paste (MC)'!AY$19</f>
        <v>0</v>
      </c>
      <c r="T51" s="84">
        <f>'Copy &amp; Paste (MC)'!AY$20</f>
        <v>0</v>
      </c>
      <c r="U51" s="84">
        <f>'Copy &amp; Paste (MC)'!AY$21</f>
        <v>0</v>
      </c>
      <c r="V51" s="84">
        <f>'Copy &amp; Paste (MC)'!AY$22</f>
        <v>0</v>
      </c>
      <c r="W51" s="84">
        <f>'Copy &amp; Paste (MC)'!AY$23</f>
        <v>0</v>
      </c>
      <c r="X51" s="84">
        <f>'Copy &amp; Paste (MC)'!AY$24</f>
        <v>0</v>
      </c>
      <c r="Y51" s="84">
        <f>'Copy &amp; Paste (MC)'!AY$25</f>
        <v>0</v>
      </c>
      <c r="Z51" s="84">
        <f>'Copy &amp; Paste (MC)'!AY$26</f>
        <v>0</v>
      </c>
      <c r="AA51" s="84">
        <f>'Copy &amp; Paste (MC)'!AY$27</f>
        <v>0</v>
      </c>
      <c r="AB51" s="84">
        <f>'Copy &amp; Paste (MC)'!AY$28</f>
        <v>0</v>
      </c>
      <c r="AC51" s="84">
        <f>'Copy &amp; Paste (MC)'!AY$29</f>
        <v>0</v>
      </c>
      <c r="AD51" s="84">
        <f>'Copy &amp; Paste (MC)'!AY$30</f>
        <v>0</v>
      </c>
      <c r="AE51" s="84">
        <f>'Copy &amp; Paste (MC)'!AY$31</f>
        <v>0</v>
      </c>
      <c r="AF51" s="84">
        <f>'Copy &amp; Paste (MC)'!AY$32</f>
        <v>0</v>
      </c>
      <c r="AG51" s="84">
        <f>'Copy &amp; Paste (MC)'!AY$33</f>
        <v>0</v>
      </c>
      <c r="AH51" s="84">
        <f>'Copy &amp; Paste (MC)'!AY$34</f>
        <v>0</v>
      </c>
      <c r="AI51" s="84">
        <f>'Copy &amp; Paste (MC)'!AY$35</f>
        <v>0</v>
      </c>
      <c r="AJ51" s="84">
        <f>'Copy &amp; Paste (MC)'!AY$36</f>
        <v>0</v>
      </c>
      <c r="AK51" s="84">
        <f>'Copy &amp; Paste (MC)'!AY$37</f>
        <v>0</v>
      </c>
      <c r="AL51" s="84">
        <f>'Copy &amp; Paste (MC)'!AY$38</f>
        <v>0</v>
      </c>
      <c r="AM51" s="84">
        <f>'Copy &amp; Paste (MC)'!AY$39</f>
        <v>0</v>
      </c>
      <c r="AN51" s="84">
        <f>'Copy &amp; Paste (MC)'!AY$40</f>
        <v>0</v>
      </c>
      <c r="AO51" s="84">
        <f>'Copy &amp; Paste (MC)'!AY$41</f>
        <v>0</v>
      </c>
      <c r="AP51" s="84">
        <f>'Copy &amp; Paste (MC)'!AY$42</f>
        <v>0</v>
      </c>
    </row>
    <row r="52" spans="1:42" x14ac:dyDescent="0.35">
      <c r="A52" s="84" t="str">
        <f>'Copy &amp; Paste (MC)'!AZ$1</f>
        <v>Q#48</v>
      </c>
      <c r="B52" s="84">
        <f>'Copy &amp; Paste (MC)'!AZ$2</f>
        <v>0</v>
      </c>
      <c r="C52" s="84">
        <f>'Copy &amp; Paste (MC)'!AZ$3</f>
        <v>0</v>
      </c>
      <c r="D52" s="84">
        <f>'Copy &amp; Paste (MC)'!AZ$4</f>
        <v>0</v>
      </c>
      <c r="E52" s="84">
        <f>'Copy &amp; Paste (MC)'!AZ$5</f>
        <v>0</v>
      </c>
      <c r="F52" s="84">
        <f>'Copy &amp; Paste (MC)'!AZ$6</f>
        <v>0</v>
      </c>
      <c r="G52" s="84">
        <f>'Copy &amp; Paste (MC)'!AZ$7</f>
        <v>0</v>
      </c>
      <c r="H52" s="84">
        <f>'Copy &amp; Paste (MC)'!AZ$8</f>
        <v>0</v>
      </c>
      <c r="I52" s="84">
        <f>'Copy &amp; Paste (MC)'!AZ$9</f>
        <v>0</v>
      </c>
      <c r="J52" s="84">
        <f>'Copy &amp; Paste (MC)'!AZ$10</f>
        <v>0</v>
      </c>
      <c r="K52" s="84">
        <f>'Copy &amp; Paste (MC)'!AZ$11</f>
        <v>0</v>
      </c>
      <c r="L52" s="84">
        <f>'Copy &amp; Paste (MC)'!AZ$12</f>
        <v>0</v>
      </c>
      <c r="M52" s="84">
        <f>'Copy &amp; Paste (MC)'!AZ$13</f>
        <v>0</v>
      </c>
      <c r="N52" s="84">
        <f>'Copy &amp; Paste (MC)'!AZ$14</f>
        <v>0</v>
      </c>
      <c r="O52" s="84">
        <f>'Copy &amp; Paste (MC)'!AZ$15</f>
        <v>0</v>
      </c>
      <c r="P52" s="84">
        <f>'Copy &amp; Paste (MC)'!AZ$16</f>
        <v>0</v>
      </c>
      <c r="Q52" s="84">
        <f>'Copy &amp; Paste (MC)'!AZ$17</f>
        <v>0</v>
      </c>
      <c r="R52" s="84">
        <f>'Copy &amp; Paste (MC)'!AZ$18</f>
        <v>0</v>
      </c>
      <c r="S52" s="84">
        <f>'Copy &amp; Paste (MC)'!AZ$19</f>
        <v>0</v>
      </c>
      <c r="T52" s="84">
        <f>'Copy &amp; Paste (MC)'!AZ$20</f>
        <v>0</v>
      </c>
      <c r="U52" s="84">
        <f>'Copy &amp; Paste (MC)'!AZ$21</f>
        <v>0</v>
      </c>
      <c r="V52" s="84">
        <f>'Copy &amp; Paste (MC)'!AZ$22</f>
        <v>0</v>
      </c>
      <c r="W52" s="84">
        <f>'Copy &amp; Paste (MC)'!AZ$23</f>
        <v>0</v>
      </c>
      <c r="X52" s="84">
        <f>'Copy &amp; Paste (MC)'!AZ$24</f>
        <v>0</v>
      </c>
      <c r="Y52" s="84">
        <f>'Copy &amp; Paste (MC)'!AZ$25</f>
        <v>0</v>
      </c>
      <c r="Z52" s="84">
        <f>'Copy &amp; Paste (MC)'!AZ$26</f>
        <v>0</v>
      </c>
      <c r="AA52" s="84">
        <f>'Copy &amp; Paste (MC)'!AZ$27</f>
        <v>0</v>
      </c>
      <c r="AB52" s="84">
        <f>'Copy &amp; Paste (MC)'!AZ$28</f>
        <v>0</v>
      </c>
      <c r="AC52" s="84">
        <f>'Copy &amp; Paste (MC)'!AZ$29</f>
        <v>0</v>
      </c>
      <c r="AD52" s="84">
        <f>'Copy &amp; Paste (MC)'!AZ$30</f>
        <v>0</v>
      </c>
      <c r="AE52" s="84">
        <f>'Copy &amp; Paste (MC)'!AZ$31</f>
        <v>0</v>
      </c>
      <c r="AF52" s="84">
        <f>'Copy &amp; Paste (MC)'!AZ$32</f>
        <v>0</v>
      </c>
      <c r="AG52" s="84">
        <f>'Copy &amp; Paste (MC)'!AZ$33</f>
        <v>0</v>
      </c>
      <c r="AH52" s="84">
        <f>'Copy &amp; Paste (MC)'!AZ$34</f>
        <v>0</v>
      </c>
      <c r="AI52" s="84">
        <f>'Copy &amp; Paste (MC)'!AZ$35</f>
        <v>0</v>
      </c>
      <c r="AJ52" s="84">
        <f>'Copy &amp; Paste (MC)'!AZ$36</f>
        <v>0</v>
      </c>
      <c r="AK52" s="84">
        <f>'Copy &amp; Paste (MC)'!AZ$37</f>
        <v>0</v>
      </c>
      <c r="AL52" s="84">
        <f>'Copy &amp; Paste (MC)'!AZ$38</f>
        <v>0</v>
      </c>
      <c r="AM52" s="84">
        <f>'Copy &amp; Paste (MC)'!AZ$39</f>
        <v>0</v>
      </c>
      <c r="AN52" s="84">
        <f>'Copy &amp; Paste (MC)'!AZ$40</f>
        <v>0</v>
      </c>
      <c r="AO52" s="84">
        <f>'Copy &amp; Paste (MC)'!AZ$41</f>
        <v>0</v>
      </c>
      <c r="AP52" s="84">
        <f>'Copy &amp; Paste (MC)'!AZ$42</f>
        <v>0</v>
      </c>
    </row>
    <row r="53" spans="1:42" x14ac:dyDescent="0.35">
      <c r="A53" s="84" t="str">
        <f>'Copy &amp; Paste (MC)'!BA$1</f>
        <v>Q#49</v>
      </c>
      <c r="B53" s="84">
        <f>'Copy &amp; Paste (MC)'!BA$2</f>
        <v>0</v>
      </c>
      <c r="C53" s="84">
        <f>'Copy &amp; Paste (MC)'!BA$3</f>
        <v>0</v>
      </c>
      <c r="D53" s="84">
        <f>'Copy &amp; Paste (MC)'!BA$4</f>
        <v>0</v>
      </c>
      <c r="E53" s="84">
        <f>'Copy &amp; Paste (MC)'!BA$5</f>
        <v>0</v>
      </c>
      <c r="F53" s="84">
        <f>'Copy &amp; Paste (MC)'!BA$6</f>
        <v>0</v>
      </c>
      <c r="G53" s="84">
        <f>'Copy &amp; Paste (MC)'!BA$7</f>
        <v>0</v>
      </c>
      <c r="H53" s="84">
        <f>'Copy &amp; Paste (MC)'!BA$8</f>
        <v>0</v>
      </c>
      <c r="I53" s="84">
        <f>'Copy &amp; Paste (MC)'!BA$9</f>
        <v>0</v>
      </c>
      <c r="J53" s="84">
        <f>'Copy &amp; Paste (MC)'!BA$10</f>
        <v>0</v>
      </c>
      <c r="K53" s="84">
        <f>'Copy &amp; Paste (MC)'!BA$11</f>
        <v>0</v>
      </c>
      <c r="L53" s="84">
        <f>'Copy &amp; Paste (MC)'!BA$12</f>
        <v>0</v>
      </c>
      <c r="M53" s="84">
        <f>'Copy &amp; Paste (MC)'!BA$13</f>
        <v>0</v>
      </c>
      <c r="N53" s="84">
        <f>'Copy &amp; Paste (MC)'!BA$14</f>
        <v>0</v>
      </c>
      <c r="O53" s="84">
        <f>'Copy &amp; Paste (MC)'!BA$15</f>
        <v>0</v>
      </c>
      <c r="P53" s="84">
        <f>'Copy &amp; Paste (MC)'!BA$16</f>
        <v>0</v>
      </c>
      <c r="Q53" s="84">
        <f>'Copy &amp; Paste (MC)'!BA$17</f>
        <v>0</v>
      </c>
      <c r="R53" s="84">
        <f>'Copy &amp; Paste (MC)'!BA$18</f>
        <v>0</v>
      </c>
      <c r="S53" s="84">
        <f>'Copy &amp; Paste (MC)'!BA$19</f>
        <v>0</v>
      </c>
      <c r="T53" s="84">
        <f>'Copy &amp; Paste (MC)'!BA$20</f>
        <v>0</v>
      </c>
      <c r="U53" s="84">
        <f>'Copy &amp; Paste (MC)'!BA$21</f>
        <v>0</v>
      </c>
      <c r="V53" s="84">
        <f>'Copy &amp; Paste (MC)'!BA$22</f>
        <v>0</v>
      </c>
      <c r="W53" s="84">
        <f>'Copy &amp; Paste (MC)'!BA$23</f>
        <v>0</v>
      </c>
      <c r="X53" s="84">
        <f>'Copy &amp; Paste (MC)'!BA$24</f>
        <v>0</v>
      </c>
      <c r="Y53" s="84">
        <f>'Copy &amp; Paste (MC)'!BA$25</f>
        <v>0</v>
      </c>
      <c r="Z53" s="84">
        <f>'Copy &amp; Paste (MC)'!BA$26</f>
        <v>0</v>
      </c>
      <c r="AA53" s="84">
        <f>'Copy &amp; Paste (MC)'!BA$27</f>
        <v>0</v>
      </c>
      <c r="AB53" s="84">
        <f>'Copy &amp; Paste (MC)'!BA$28</f>
        <v>0</v>
      </c>
      <c r="AC53" s="84">
        <f>'Copy &amp; Paste (MC)'!BA$29</f>
        <v>0</v>
      </c>
      <c r="AD53" s="84">
        <f>'Copy &amp; Paste (MC)'!BA$30</f>
        <v>0</v>
      </c>
      <c r="AE53" s="84">
        <f>'Copy &amp; Paste (MC)'!BA$31</f>
        <v>0</v>
      </c>
      <c r="AF53" s="84">
        <f>'Copy &amp; Paste (MC)'!BA$32</f>
        <v>0</v>
      </c>
      <c r="AG53" s="84">
        <f>'Copy &amp; Paste (MC)'!BA$33</f>
        <v>0</v>
      </c>
      <c r="AH53" s="84">
        <f>'Copy &amp; Paste (MC)'!BA$34</f>
        <v>0</v>
      </c>
      <c r="AI53" s="84">
        <f>'Copy &amp; Paste (MC)'!BA$35</f>
        <v>0</v>
      </c>
      <c r="AJ53" s="84">
        <f>'Copy &amp; Paste (MC)'!BA$36</f>
        <v>0</v>
      </c>
      <c r="AK53" s="84">
        <f>'Copy &amp; Paste (MC)'!BA$37</f>
        <v>0</v>
      </c>
      <c r="AL53" s="84">
        <f>'Copy &amp; Paste (MC)'!BA$38</f>
        <v>0</v>
      </c>
      <c r="AM53" s="84">
        <f>'Copy &amp; Paste (MC)'!BA$39</f>
        <v>0</v>
      </c>
      <c r="AN53" s="84">
        <f>'Copy &amp; Paste (MC)'!BA$40</f>
        <v>0</v>
      </c>
      <c r="AO53" s="84">
        <f>'Copy &amp; Paste (MC)'!BA$41</f>
        <v>0</v>
      </c>
      <c r="AP53" s="84">
        <f>'Copy &amp; Paste (MC)'!BA$42</f>
        <v>0</v>
      </c>
    </row>
    <row r="54" spans="1:42" x14ac:dyDescent="0.35">
      <c r="A54" s="84" t="str">
        <f>'Copy &amp; Paste (MC)'!BB$1</f>
        <v>Q#50</v>
      </c>
      <c r="B54" s="84">
        <f>'Copy &amp; Paste (MC)'!BB$2</f>
        <v>0</v>
      </c>
      <c r="C54" s="84">
        <f>'Copy &amp; Paste (MC)'!BB$3</f>
        <v>0</v>
      </c>
      <c r="D54" s="84">
        <f>'Copy &amp; Paste (MC)'!BB$4</f>
        <v>0</v>
      </c>
      <c r="E54" s="84">
        <f>'Copy &amp; Paste (MC)'!BB$5</f>
        <v>0</v>
      </c>
      <c r="F54" s="84">
        <f>'Copy &amp; Paste (MC)'!BB$6</f>
        <v>0</v>
      </c>
      <c r="G54" s="84">
        <f>'Copy &amp; Paste (MC)'!BB$7</f>
        <v>0</v>
      </c>
      <c r="H54" s="84">
        <f>'Copy &amp; Paste (MC)'!BB$8</f>
        <v>0</v>
      </c>
      <c r="I54" s="84">
        <f>'Copy &amp; Paste (MC)'!BB$9</f>
        <v>0</v>
      </c>
      <c r="J54" s="84">
        <f>'Copy &amp; Paste (MC)'!BB$10</f>
        <v>0</v>
      </c>
      <c r="K54" s="84">
        <f>'Copy &amp; Paste (MC)'!BB$11</f>
        <v>0</v>
      </c>
      <c r="L54" s="84">
        <f>'Copy &amp; Paste (MC)'!BB$12</f>
        <v>0</v>
      </c>
      <c r="M54" s="84">
        <f>'Copy &amp; Paste (MC)'!BB$13</f>
        <v>0</v>
      </c>
      <c r="N54" s="84">
        <f>'Copy &amp; Paste (MC)'!BB$14</f>
        <v>0</v>
      </c>
      <c r="O54" s="84">
        <f>'Copy &amp; Paste (MC)'!BB$15</f>
        <v>0</v>
      </c>
      <c r="P54" s="84">
        <f>'Copy &amp; Paste (MC)'!BB$16</f>
        <v>0</v>
      </c>
      <c r="Q54" s="84">
        <f>'Copy &amp; Paste (MC)'!BB$17</f>
        <v>0</v>
      </c>
      <c r="R54" s="84">
        <f>'Copy &amp; Paste (MC)'!BB$18</f>
        <v>0</v>
      </c>
      <c r="S54" s="84">
        <f>'Copy &amp; Paste (MC)'!BB$19</f>
        <v>0</v>
      </c>
      <c r="T54" s="84">
        <f>'Copy &amp; Paste (MC)'!BB$20</f>
        <v>0</v>
      </c>
      <c r="U54" s="84">
        <f>'Copy &amp; Paste (MC)'!BB$21</f>
        <v>0</v>
      </c>
      <c r="V54" s="84">
        <f>'Copy &amp; Paste (MC)'!BB$22</f>
        <v>0</v>
      </c>
      <c r="W54" s="84">
        <f>'Copy &amp; Paste (MC)'!BB$23</f>
        <v>0</v>
      </c>
      <c r="X54" s="84">
        <f>'Copy &amp; Paste (MC)'!BB$24</f>
        <v>0</v>
      </c>
      <c r="Y54" s="84">
        <f>'Copy &amp; Paste (MC)'!BB$25</f>
        <v>0</v>
      </c>
      <c r="Z54" s="84">
        <f>'Copy &amp; Paste (MC)'!BB$26</f>
        <v>0</v>
      </c>
      <c r="AA54" s="84">
        <f>'Copy &amp; Paste (MC)'!BB$27</f>
        <v>0</v>
      </c>
      <c r="AB54" s="84">
        <f>'Copy &amp; Paste (MC)'!BB$28</f>
        <v>0</v>
      </c>
      <c r="AC54" s="84">
        <f>'Copy &amp; Paste (MC)'!BB$29</f>
        <v>0</v>
      </c>
      <c r="AD54" s="84">
        <f>'Copy &amp; Paste (MC)'!BB$30</f>
        <v>0</v>
      </c>
      <c r="AE54" s="84">
        <f>'Copy &amp; Paste (MC)'!BB$31</f>
        <v>0</v>
      </c>
      <c r="AF54" s="84">
        <f>'Copy &amp; Paste (MC)'!BB$32</f>
        <v>0</v>
      </c>
      <c r="AG54" s="84">
        <f>'Copy &amp; Paste (MC)'!BB$33</f>
        <v>0</v>
      </c>
      <c r="AH54" s="84">
        <f>'Copy &amp; Paste (MC)'!BB$34</f>
        <v>0</v>
      </c>
      <c r="AI54" s="84">
        <f>'Copy &amp; Paste (MC)'!BB$35</f>
        <v>0</v>
      </c>
      <c r="AJ54" s="84">
        <f>'Copy &amp; Paste (MC)'!BB$36</f>
        <v>0</v>
      </c>
      <c r="AK54" s="84">
        <f>'Copy &amp; Paste (MC)'!BB$37</f>
        <v>0</v>
      </c>
      <c r="AL54" s="84">
        <f>'Copy &amp; Paste (MC)'!BB$38</f>
        <v>0</v>
      </c>
      <c r="AM54" s="84">
        <f>'Copy &amp; Paste (MC)'!BB$39</f>
        <v>0</v>
      </c>
      <c r="AN54" s="84">
        <f>'Copy &amp; Paste (MC)'!BB$40</f>
        <v>0</v>
      </c>
      <c r="AO54" s="84">
        <f>'Copy &amp; Paste (MC)'!BB$41</f>
        <v>0</v>
      </c>
      <c r="AP54" s="84">
        <f>'Copy &amp; Paste (MC)'!BB$42</f>
        <v>0</v>
      </c>
    </row>
    <row r="55" spans="1:42" x14ac:dyDescent="0.35">
      <c r="A55" s="84" t="str">
        <f>'Copy &amp; Paste (MC)'!BC$1</f>
        <v>Q#51</v>
      </c>
      <c r="B55" s="84">
        <f>'Copy &amp; Paste (MC)'!BC$2</f>
        <v>0</v>
      </c>
      <c r="C55" s="84">
        <f>'Copy &amp; Paste (MC)'!BC$3</f>
        <v>0</v>
      </c>
      <c r="D55" s="84">
        <f>'Copy &amp; Paste (MC)'!BC$4</f>
        <v>0</v>
      </c>
      <c r="E55" s="84">
        <f>'Copy &amp; Paste (MC)'!BC$5</f>
        <v>0</v>
      </c>
      <c r="F55" s="84">
        <f>'Copy &amp; Paste (MC)'!BC$6</f>
        <v>0</v>
      </c>
      <c r="G55" s="84">
        <f>'Copy &amp; Paste (MC)'!BC$7</f>
        <v>0</v>
      </c>
      <c r="H55" s="84">
        <f>'Copy &amp; Paste (MC)'!BC$8</f>
        <v>0</v>
      </c>
      <c r="I55" s="84">
        <f>'Copy &amp; Paste (MC)'!BC$9</f>
        <v>0</v>
      </c>
      <c r="J55" s="84">
        <f>'Copy &amp; Paste (MC)'!BC$10</f>
        <v>0</v>
      </c>
      <c r="K55" s="84">
        <f>'Copy &amp; Paste (MC)'!BC$11</f>
        <v>0</v>
      </c>
      <c r="L55" s="84">
        <f>'Copy &amp; Paste (MC)'!BC$12</f>
        <v>0</v>
      </c>
      <c r="M55" s="84">
        <f>'Copy &amp; Paste (MC)'!BC$13</f>
        <v>0</v>
      </c>
      <c r="N55" s="84">
        <f>'Copy &amp; Paste (MC)'!BC$14</f>
        <v>0</v>
      </c>
      <c r="O55" s="84">
        <f>'Copy &amp; Paste (MC)'!BC$15</f>
        <v>0</v>
      </c>
      <c r="P55" s="84">
        <f>'Copy &amp; Paste (MC)'!BC$16</f>
        <v>0</v>
      </c>
      <c r="Q55" s="84">
        <f>'Copy &amp; Paste (MC)'!BC$17</f>
        <v>0</v>
      </c>
      <c r="R55" s="84">
        <f>'Copy &amp; Paste (MC)'!BC$18</f>
        <v>0</v>
      </c>
      <c r="S55" s="84">
        <f>'Copy &amp; Paste (MC)'!BC$19</f>
        <v>0</v>
      </c>
      <c r="T55" s="84">
        <f>'Copy &amp; Paste (MC)'!BC$20</f>
        <v>0</v>
      </c>
      <c r="U55" s="84">
        <f>'Copy &amp; Paste (MC)'!BC$21</f>
        <v>0</v>
      </c>
      <c r="V55" s="84">
        <f>'Copy &amp; Paste (MC)'!BC$22</f>
        <v>0</v>
      </c>
      <c r="W55" s="84">
        <f>'Copy &amp; Paste (MC)'!BC$23</f>
        <v>0</v>
      </c>
      <c r="X55" s="84">
        <f>'Copy &amp; Paste (MC)'!BC$24</f>
        <v>0</v>
      </c>
      <c r="Y55" s="84">
        <f>'Copy &amp; Paste (MC)'!BC$25</f>
        <v>0</v>
      </c>
      <c r="Z55" s="84">
        <f>'Copy &amp; Paste (MC)'!BC$26</f>
        <v>0</v>
      </c>
      <c r="AA55" s="84">
        <f>'Copy &amp; Paste (MC)'!BC$27</f>
        <v>0</v>
      </c>
      <c r="AB55" s="84">
        <f>'Copy &amp; Paste (MC)'!BC$28</f>
        <v>0</v>
      </c>
      <c r="AC55" s="84">
        <f>'Copy &amp; Paste (MC)'!BC$29</f>
        <v>0</v>
      </c>
      <c r="AD55" s="84">
        <f>'Copy &amp; Paste (MC)'!BC$30</f>
        <v>0</v>
      </c>
      <c r="AE55" s="84">
        <f>'Copy &amp; Paste (MC)'!BC$31</f>
        <v>0</v>
      </c>
      <c r="AF55" s="84">
        <f>'Copy &amp; Paste (MC)'!BC$32</f>
        <v>0</v>
      </c>
      <c r="AG55" s="84">
        <f>'Copy &amp; Paste (MC)'!BC$33</f>
        <v>0</v>
      </c>
      <c r="AH55" s="84">
        <f>'Copy &amp; Paste (MC)'!BC$34</f>
        <v>0</v>
      </c>
      <c r="AI55" s="84">
        <f>'Copy &amp; Paste (MC)'!BC$35</f>
        <v>0</v>
      </c>
      <c r="AJ55" s="84">
        <f>'Copy &amp; Paste (MC)'!BC$36</f>
        <v>0</v>
      </c>
      <c r="AK55" s="84">
        <f>'Copy &amp; Paste (MC)'!BC$37</f>
        <v>0</v>
      </c>
      <c r="AL55" s="84">
        <f>'Copy &amp; Paste (MC)'!BC$38</f>
        <v>0</v>
      </c>
      <c r="AM55" s="84">
        <f>'Copy &amp; Paste (MC)'!BC$39</f>
        <v>0</v>
      </c>
      <c r="AN55" s="84">
        <f>'Copy &amp; Paste (MC)'!BC$40</f>
        <v>0</v>
      </c>
      <c r="AO55" s="84">
        <f>'Copy &amp; Paste (MC)'!BC$41</f>
        <v>0</v>
      </c>
      <c r="AP55" s="84">
        <f>'Copy &amp; Paste (MC)'!BC$42</f>
        <v>0</v>
      </c>
    </row>
    <row r="56" spans="1:42" x14ac:dyDescent="0.35">
      <c r="A56" s="84" t="str">
        <f>'Copy &amp; Paste (MC)'!BD$1</f>
        <v>Q#52</v>
      </c>
      <c r="B56" s="84">
        <f>'Copy &amp; Paste (MC)'!BD$2</f>
        <v>0</v>
      </c>
      <c r="C56" s="84">
        <f>'Copy &amp; Paste (MC)'!BD$3</f>
        <v>0</v>
      </c>
      <c r="D56" s="84">
        <f>'Copy &amp; Paste (MC)'!BD$4</f>
        <v>0</v>
      </c>
      <c r="E56" s="84">
        <f>'Copy &amp; Paste (MC)'!BD$5</f>
        <v>0</v>
      </c>
      <c r="F56" s="84">
        <f>'Copy &amp; Paste (MC)'!BD$6</f>
        <v>0</v>
      </c>
      <c r="G56" s="84">
        <f>'Copy &amp; Paste (MC)'!BD$7</f>
        <v>0</v>
      </c>
      <c r="H56" s="84">
        <f>'Copy &amp; Paste (MC)'!BD$8</f>
        <v>0</v>
      </c>
      <c r="I56" s="84">
        <f>'Copy &amp; Paste (MC)'!BD$9</f>
        <v>0</v>
      </c>
      <c r="J56" s="84">
        <f>'Copy &amp; Paste (MC)'!BD$10</f>
        <v>0</v>
      </c>
      <c r="K56" s="84">
        <f>'Copy &amp; Paste (MC)'!BD$11</f>
        <v>0</v>
      </c>
      <c r="L56" s="84">
        <f>'Copy &amp; Paste (MC)'!BD$12</f>
        <v>0</v>
      </c>
      <c r="M56" s="84">
        <f>'Copy &amp; Paste (MC)'!BD$13</f>
        <v>0</v>
      </c>
      <c r="N56" s="84">
        <f>'Copy &amp; Paste (MC)'!BD$14</f>
        <v>0</v>
      </c>
      <c r="O56" s="84">
        <f>'Copy &amp; Paste (MC)'!BD$15</f>
        <v>0</v>
      </c>
      <c r="P56" s="84">
        <f>'Copy &amp; Paste (MC)'!BD$16</f>
        <v>0</v>
      </c>
      <c r="Q56" s="84">
        <f>'Copy &amp; Paste (MC)'!BD$17</f>
        <v>0</v>
      </c>
      <c r="R56" s="84">
        <f>'Copy &amp; Paste (MC)'!BD$18</f>
        <v>0</v>
      </c>
      <c r="S56" s="84">
        <f>'Copy &amp; Paste (MC)'!BD$19</f>
        <v>0</v>
      </c>
      <c r="T56" s="84">
        <f>'Copy &amp; Paste (MC)'!BD$20</f>
        <v>0</v>
      </c>
      <c r="U56" s="84">
        <f>'Copy &amp; Paste (MC)'!BD$21</f>
        <v>0</v>
      </c>
      <c r="V56" s="84">
        <f>'Copy &amp; Paste (MC)'!BD$22</f>
        <v>0</v>
      </c>
      <c r="W56" s="84">
        <f>'Copy &amp; Paste (MC)'!BD$23</f>
        <v>0</v>
      </c>
      <c r="X56" s="84">
        <f>'Copy &amp; Paste (MC)'!BD$24</f>
        <v>0</v>
      </c>
      <c r="Y56" s="84">
        <f>'Copy &amp; Paste (MC)'!BD$25</f>
        <v>0</v>
      </c>
      <c r="Z56" s="84">
        <f>'Copy &amp; Paste (MC)'!BD$26</f>
        <v>0</v>
      </c>
      <c r="AA56" s="84">
        <f>'Copy &amp; Paste (MC)'!BD$27</f>
        <v>0</v>
      </c>
      <c r="AB56" s="84">
        <f>'Copy &amp; Paste (MC)'!BD$28</f>
        <v>0</v>
      </c>
      <c r="AC56" s="84">
        <f>'Copy &amp; Paste (MC)'!BD$29</f>
        <v>0</v>
      </c>
      <c r="AD56" s="84">
        <f>'Copy &amp; Paste (MC)'!BD$30</f>
        <v>0</v>
      </c>
      <c r="AE56" s="84">
        <f>'Copy &amp; Paste (MC)'!BD$31</f>
        <v>0</v>
      </c>
      <c r="AF56" s="84">
        <f>'Copy &amp; Paste (MC)'!BD$32</f>
        <v>0</v>
      </c>
      <c r="AG56" s="84">
        <f>'Copy &amp; Paste (MC)'!BD$33</f>
        <v>0</v>
      </c>
      <c r="AH56" s="84">
        <f>'Copy &amp; Paste (MC)'!BD$34</f>
        <v>0</v>
      </c>
      <c r="AI56" s="84">
        <f>'Copy &amp; Paste (MC)'!BD$35</f>
        <v>0</v>
      </c>
      <c r="AJ56" s="84">
        <f>'Copy &amp; Paste (MC)'!BD$36</f>
        <v>0</v>
      </c>
      <c r="AK56" s="84">
        <f>'Copy &amp; Paste (MC)'!BD$37</f>
        <v>0</v>
      </c>
      <c r="AL56" s="84">
        <f>'Copy &amp; Paste (MC)'!BD$38</f>
        <v>0</v>
      </c>
      <c r="AM56" s="84">
        <f>'Copy &amp; Paste (MC)'!BD$39</f>
        <v>0</v>
      </c>
      <c r="AN56" s="84">
        <f>'Copy &amp; Paste (MC)'!BD$40</f>
        <v>0</v>
      </c>
      <c r="AO56" s="84">
        <f>'Copy &amp; Paste (MC)'!BD$41</f>
        <v>0</v>
      </c>
      <c r="AP56" s="84">
        <f>'Copy &amp; Paste (MC)'!BD$42</f>
        <v>0</v>
      </c>
    </row>
    <row r="57" spans="1:42" x14ac:dyDescent="0.35">
      <c r="A57" s="84" t="str">
        <f>'Copy &amp; Paste (MC)'!BE$1</f>
        <v>Q#53</v>
      </c>
      <c r="B57" s="84">
        <f>'Copy &amp; Paste (MC)'!BE$2</f>
        <v>0</v>
      </c>
      <c r="C57" s="84">
        <f>'Copy &amp; Paste (MC)'!BE$3</f>
        <v>0</v>
      </c>
      <c r="D57" s="84">
        <f>'Copy &amp; Paste (MC)'!BE$4</f>
        <v>0</v>
      </c>
      <c r="E57" s="84">
        <f>'Copy &amp; Paste (MC)'!BE$5</f>
        <v>0</v>
      </c>
      <c r="F57" s="84">
        <f>'Copy &amp; Paste (MC)'!BE$6</f>
        <v>0</v>
      </c>
      <c r="G57" s="84">
        <f>'Copy &amp; Paste (MC)'!BE$7</f>
        <v>0</v>
      </c>
      <c r="H57" s="84">
        <f>'Copy &amp; Paste (MC)'!BE$8</f>
        <v>0</v>
      </c>
      <c r="I57" s="84">
        <f>'Copy &amp; Paste (MC)'!BE$9</f>
        <v>0</v>
      </c>
      <c r="J57" s="84">
        <f>'Copy &amp; Paste (MC)'!BE$10</f>
        <v>0</v>
      </c>
      <c r="K57" s="84">
        <f>'Copy &amp; Paste (MC)'!BE$11</f>
        <v>0</v>
      </c>
      <c r="L57" s="84">
        <f>'Copy &amp; Paste (MC)'!BE$12</f>
        <v>0</v>
      </c>
      <c r="M57" s="84">
        <f>'Copy &amp; Paste (MC)'!BE$13</f>
        <v>0</v>
      </c>
      <c r="N57" s="84">
        <f>'Copy &amp; Paste (MC)'!BE$14</f>
        <v>0</v>
      </c>
      <c r="O57" s="84">
        <f>'Copy &amp; Paste (MC)'!BE$15</f>
        <v>0</v>
      </c>
      <c r="P57" s="84">
        <f>'Copy &amp; Paste (MC)'!BE$16</f>
        <v>0</v>
      </c>
      <c r="Q57" s="84">
        <f>'Copy &amp; Paste (MC)'!BE$17</f>
        <v>0</v>
      </c>
      <c r="R57" s="84">
        <f>'Copy &amp; Paste (MC)'!BE$18</f>
        <v>0</v>
      </c>
      <c r="S57" s="84">
        <f>'Copy &amp; Paste (MC)'!BE$19</f>
        <v>0</v>
      </c>
      <c r="T57" s="84">
        <f>'Copy &amp; Paste (MC)'!BE$20</f>
        <v>0</v>
      </c>
      <c r="U57" s="84">
        <f>'Copy &amp; Paste (MC)'!BE$21</f>
        <v>0</v>
      </c>
      <c r="V57" s="84">
        <f>'Copy &amp; Paste (MC)'!BE$22</f>
        <v>0</v>
      </c>
      <c r="W57" s="84">
        <f>'Copy &amp; Paste (MC)'!BE$23</f>
        <v>0</v>
      </c>
      <c r="X57" s="84">
        <f>'Copy &amp; Paste (MC)'!BE$24</f>
        <v>0</v>
      </c>
      <c r="Y57" s="84">
        <f>'Copy &amp; Paste (MC)'!BE$25</f>
        <v>0</v>
      </c>
      <c r="Z57" s="84">
        <f>'Copy &amp; Paste (MC)'!BE$26</f>
        <v>0</v>
      </c>
      <c r="AA57" s="84">
        <f>'Copy &amp; Paste (MC)'!BE$27</f>
        <v>0</v>
      </c>
      <c r="AB57" s="84">
        <f>'Copy &amp; Paste (MC)'!BE$28</f>
        <v>0</v>
      </c>
      <c r="AC57" s="84">
        <f>'Copy &amp; Paste (MC)'!BE$29</f>
        <v>0</v>
      </c>
      <c r="AD57" s="84">
        <f>'Copy &amp; Paste (MC)'!BE$30</f>
        <v>0</v>
      </c>
      <c r="AE57" s="84">
        <f>'Copy &amp; Paste (MC)'!BE$31</f>
        <v>0</v>
      </c>
      <c r="AF57" s="84">
        <f>'Copy &amp; Paste (MC)'!BE$32</f>
        <v>0</v>
      </c>
      <c r="AG57" s="84">
        <f>'Copy &amp; Paste (MC)'!BE$33</f>
        <v>0</v>
      </c>
      <c r="AH57" s="84">
        <f>'Copy &amp; Paste (MC)'!BE$34</f>
        <v>0</v>
      </c>
      <c r="AI57" s="84">
        <f>'Copy &amp; Paste (MC)'!BE$35</f>
        <v>0</v>
      </c>
      <c r="AJ57" s="84">
        <f>'Copy &amp; Paste (MC)'!BE$36</f>
        <v>0</v>
      </c>
      <c r="AK57" s="84">
        <f>'Copy &amp; Paste (MC)'!BE$37</f>
        <v>0</v>
      </c>
      <c r="AL57" s="84">
        <f>'Copy &amp; Paste (MC)'!BE$38</f>
        <v>0</v>
      </c>
      <c r="AM57" s="84">
        <f>'Copy &amp; Paste (MC)'!BE$39</f>
        <v>0</v>
      </c>
      <c r="AN57" s="84">
        <f>'Copy &amp; Paste (MC)'!BE$40</f>
        <v>0</v>
      </c>
      <c r="AO57" s="84">
        <f>'Copy &amp; Paste (MC)'!BE$41</f>
        <v>0</v>
      </c>
      <c r="AP57" s="84">
        <f>'Copy &amp; Paste (MC)'!BE$42</f>
        <v>0</v>
      </c>
    </row>
    <row r="58" spans="1:42" x14ac:dyDescent="0.35">
      <c r="A58" s="84" t="str">
        <f>'Copy &amp; Paste (MC)'!BF$1</f>
        <v>Q#54</v>
      </c>
      <c r="B58" s="84">
        <f>'Copy &amp; Paste (MC)'!BF$2</f>
        <v>0</v>
      </c>
      <c r="C58" s="84">
        <f>'Copy &amp; Paste (MC)'!BF$3</f>
        <v>0</v>
      </c>
      <c r="D58" s="84">
        <f>'Copy &amp; Paste (MC)'!BF$4</f>
        <v>0</v>
      </c>
      <c r="E58" s="84">
        <f>'Copy &amp; Paste (MC)'!BF$5</f>
        <v>0</v>
      </c>
      <c r="F58" s="84">
        <f>'Copy &amp; Paste (MC)'!BF$6</f>
        <v>0</v>
      </c>
      <c r="G58" s="84">
        <f>'Copy &amp; Paste (MC)'!BF$7</f>
        <v>0</v>
      </c>
      <c r="H58" s="84">
        <f>'Copy &amp; Paste (MC)'!BF$8</f>
        <v>0</v>
      </c>
      <c r="I58" s="84">
        <f>'Copy &amp; Paste (MC)'!BF$9</f>
        <v>0</v>
      </c>
      <c r="J58" s="84">
        <f>'Copy &amp; Paste (MC)'!BF$10</f>
        <v>0</v>
      </c>
      <c r="K58" s="84">
        <f>'Copy &amp; Paste (MC)'!BF$11</f>
        <v>0</v>
      </c>
      <c r="L58" s="84">
        <f>'Copy &amp; Paste (MC)'!BF$12</f>
        <v>0</v>
      </c>
      <c r="M58" s="84">
        <f>'Copy &amp; Paste (MC)'!BF$13</f>
        <v>0</v>
      </c>
      <c r="N58" s="84">
        <f>'Copy &amp; Paste (MC)'!BF$14</f>
        <v>0</v>
      </c>
      <c r="O58" s="84">
        <f>'Copy &amp; Paste (MC)'!BF$15</f>
        <v>0</v>
      </c>
      <c r="P58" s="84">
        <f>'Copy &amp; Paste (MC)'!BF$16</f>
        <v>0</v>
      </c>
      <c r="Q58" s="84">
        <f>'Copy &amp; Paste (MC)'!BF$17</f>
        <v>0</v>
      </c>
      <c r="R58" s="84">
        <f>'Copy &amp; Paste (MC)'!BF$18</f>
        <v>0</v>
      </c>
      <c r="S58" s="84">
        <f>'Copy &amp; Paste (MC)'!BF$19</f>
        <v>0</v>
      </c>
      <c r="T58" s="84">
        <f>'Copy &amp; Paste (MC)'!BF$20</f>
        <v>0</v>
      </c>
      <c r="U58" s="84">
        <f>'Copy &amp; Paste (MC)'!BF$21</f>
        <v>0</v>
      </c>
      <c r="V58" s="84">
        <f>'Copy &amp; Paste (MC)'!BF$22</f>
        <v>0</v>
      </c>
      <c r="W58" s="84">
        <f>'Copy &amp; Paste (MC)'!BF$23</f>
        <v>0</v>
      </c>
      <c r="X58" s="84">
        <f>'Copy &amp; Paste (MC)'!BF$24</f>
        <v>0</v>
      </c>
      <c r="Y58" s="84">
        <f>'Copy &amp; Paste (MC)'!BF$25</f>
        <v>0</v>
      </c>
      <c r="Z58" s="84">
        <f>'Copy &amp; Paste (MC)'!BF$26</f>
        <v>0</v>
      </c>
      <c r="AA58" s="84">
        <f>'Copy &amp; Paste (MC)'!BF$27</f>
        <v>0</v>
      </c>
      <c r="AB58" s="84">
        <f>'Copy &amp; Paste (MC)'!BF$28</f>
        <v>0</v>
      </c>
      <c r="AC58" s="84">
        <f>'Copy &amp; Paste (MC)'!BF$29</f>
        <v>0</v>
      </c>
      <c r="AD58" s="84">
        <f>'Copy &amp; Paste (MC)'!BF$30</f>
        <v>0</v>
      </c>
      <c r="AE58" s="84">
        <f>'Copy &amp; Paste (MC)'!BF$31</f>
        <v>0</v>
      </c>
      <c r="AF58" s="84">
        <f>'Copy &amp; Paste (MC)'!BF$32</f>
        <v>0</v>
      </c>
      <c r="AG58" s="84">
        <f>'Copy &amp; Paste (MC)'!BF$33</f>
        <v>0</v>
      </c>
      <c r="AH58" s="84">
        <f>'Copy &amp; Paste (MC)'!BF$34</f>
        <v>0</v>
      </c>
      <c r="AI58" s="84">
        <f>'Copy &amp; Paste (MC)'!BF$35</f>
        <v>0</v>
      </c>
      <c r="AJ58" s="84">
        <f>'Copy &amp; Paste (MC)'!BF$36</f>
        <v>0</v>
      </c>
      <c r="AK58" s="84">
        <f>'Copy &amp; Paste (MC)'!BF$37</f>
        <v>0</v>
      </c>
      <c r="AL58" s="84">
        <f>'Copy &amp; Paste (MC)'!BF$38</f>
        <v>0</v>
      </c>
      <c r="AM58" s="84">
        <f>'Copy &amp; Paste (MC)'!BF$39</f>
        <v>0</v>
      </c>
      <c r="AN58" s="84">
        <f>'Copy &amp; Paste (MC)'!BF$40</f>
        <v>0</v>
      </c>
      <c r="AO58" s="84">
        <f>'Copy &amp; Paste (MC)'!BF$41</f>
        <v>0</v>
      </c>
      <c r="AP58" s="84">
        <f>'Copy &amp; Paste (MC)'!BF$42</f>
        <v>0</v>
      </c>
    </row>
    <row r="59" spans="1:42" x14ac:dyDescent="0.35">
      <c r="A59" s="84" t="str">
        <f>'Copy &amp; Paste (MC)'!BG$1</f>
        <v>Q#55</v>
      </c>
      <c r="B59" s="84">
        <f>'Copy &amp; Paste (MC)'!BG$2</f>
        <v>0</v>
      </c>
      <c r="C59" s="84">
        <f>'Copy &amp; Paste (MC)'!BG$3</f>
        <v>0</v>
      </c>
      <c r="D59" s="84">
        <f>'Copy &amp; Paste (MC)'!BG$4</f>
        <v>0</v>
      </c>
      <c r="E59" s="84">
        <f>'Copy &amp; Paste (MC)'!BG$5</f>
        <v>0</v>
      </c>
      <c r="F59" s="84">
        <f>'Copy &amp; Paste (MC)'!BG$6</f>
        <v>0</v>
      </c>
      <c r="G59" s="84">
        <f>'Copy &amp; Paste (MC)'!BG$7</f>
        <v>0</v>
      </c>
      <c r="H59" s="84">
        <f>'Copy &amp; Paste (MC)'!BG$8</f>
        <v>0</v>
      </c>
      <c r="I59" s="84">
        <f>'Copy &amp; Paste (MC)'!BG$9</f>
        <v>0</v>
      </c>
      <c r="J59" s="84">
        <f>'Copy &amp; Paste (MC)'!BG$10</f>
        <v>0</v>
      </c>
      <c r="K59" s="84">
        <f>'Copy &amp; Paste (MC)'!BG$11</f>
        <v>0</v>
      </c>
      <c r="L59" s="84">
        <f>'Copy &amp; Paste (MC)'!BG$12</f>
        <v>0</v>
      </c>
      <c r="M59" s="84">
        <f>'Copy &amp; Paste (MC)'!BG$13</f>
        <v>0</v>
      </c>
      <c r="N59" s="84">
        <f>'Copy &amp; Paste (MC)'!BG$14</f>
        <v>0</v>
      </c>
      <c r="O59" s="84">
        <f>'Copy &amp; Paste (MC)'!BG$15</f>
        <v>0</v>
      </c>
      <c r="P59" s="84">
        <f>'Copy &amp; Paste (MC)'!BG$16</f>
        <v>0</v>
      </c>
      <c r="Q59" s="84">
        <f>'Copy &amp; Paste (MC)'!BG$17</f>
        <v>0</v>
      </c>
      <c r="R59" s="84">
        <f>'Copy &amp; Paste (MC)'!BG$18</f>
        <v>0</v>
      </c>
      <c r="S59" s="84">
        <f>'Copy &amp; Paste (MC)'!BG$19</f>
        <v>0</v>
      </c>
      <c r="T59" s="84">
        <f>'Copy &amp; Paste (MC)'!BG$20</f>
        <v>0</v>
      </c>
      <c r="U59" s="84">
        <f>'Copy &amp; Paste (MC)'!BG$21</f>
        <v>0</v>
      </c>
      <c r="V59" s="84">
        <f>'Copy &amp; Paste (MC)'!BG$22</f>
        <v>0</v>
      </c>
      <c r="W59" s="84">
        <f>'Copy &amp; Paste (MC)'!BG$23</f>
        <v>0</v>
      </c>
      <c r="X59" s="84">
        <f>'Copy &amp; Paste (MC)'!BG$24</f>
        <v>0</v>
      </c>
      <c r="Y59" s="84">
        <f>'Copy &amp; Paste (MC)'!BG$25</f>
        <v>0</v>
      </c>
      <c r="Z59" s="84">
        <f>'Copy &amp; Paste (MC)'!BG$26</f>
        <v>0</v>
      </c>
      <c r="AA59" s="84">
        <f>'Copy &amp; Paste (MC)'!BG$27</f>
        <v>0</v>
      </c>
      <c r="AB59" s="84">
        <f>'Copy &amp; Paste (MC)'!BG$28</f>
        <v>0</v>
      </c>
      <c r="AC59" s="84">
        <f>'Copy &amp; Paste (MC)'!BG$29</f>
        <v>0</v>
      </c>
      <c r="AD59" s="84">
        <f>'Copy &amp; Paste (MC)'!BG$30</f>
        <v>0</v>
      </c>
      <c r="AE59" s="84">
        <f>'Copy &amp; Paste (MC)'!BG$31</f>
        <v>0</v>
      </c>
      <c r="AF59" s="84">
        <f>'Copy &amp; Paste (MC)'!BG$32</f>
        <v>0</v>
      </c>
      <c r="AG59" s="84">
        <f>'Copy &amp; Paste (MC)'!BG$33</f>
        <v>0</v>
      </c>
      <c r="AH59" s="84">
        <f>'Copy &amp; Paste (MC)'!BG$34</f>
        <v>0</v>
      </c>
      <c r="AI59" s="84">
        <f>'Copy &amp; Paste (MC)'!BG$35</f>
        <v>0</v>
      </c>
      <c r="AJ59" s="84">
        <f>'Copy &amp; Paste (MC)'!BG$36</f>
        <v>0</v>
      </c>
      <c r="AK59" s="84">
        <f>'Copy &amp; Paste (MC)'!BG$37</f>
        <v>0</v>
      </c>
      <c r="AL59" s="84">
        <f>'Copy &amp; Paste (MC)'!BG$38</f>
        <v>0</v>
      </c>
      <c r="AM59" s="84">
        <f>'Copy &amp; Paste (MC)'!BG$39</f>
        <v>0</v>
      </c>
      <c r="AN59" s="84">
        <f>'Copy &amp; Paste (MC)'!BG$40</f>
        <v>0</v>
      </c>
      <c r="AO59" s="84">
        <f>'Copy &amp; Paste (MC)'!BG$41</f>
        <v>0</v>
      </c>
      <c r="AP59" s="84">
        <f>'Copy &amp; Paste (MC)'!BG$42</f>
        <v>0</v>
      </c>
    </row>
    <row r="60" spans="1:42" x14ac:dyDescent="0.35">
      <c r="A60" s="84" t="str">
        <f>'Copy &amp; Paste (MC)'!BH$1</f>
        <v>Q#56</v>
      </c>
      <c r="B60" s="84">
        <f>'Copy &amp; Paste (MC)'!BH$2</f>
        <v>0</v>
      </c>
      <c r="C60" s="84">
        <f>'Copy &amp; Paste (MC)'!BH$3</f>
        <v>0</v>
      </c>
      <c r="D60" s="84">
        <f>'Copy &amp; Paste (MC)'!BH$4</f>
        <v>0</v>
      </c>
      <c r="E60" s="84">
        <f>'Copy &amp; Paste (MC)'!BH$5</f>
        <v>0</v>
      </c>
      <c r="F60" s="84">
        <f>'Copy &amp; Paste (MC)'!BH$6</f>
        <v>0</v>
      </c>
      <c r="G60" s="84">
        <f>'Copy &amp; Paste (MC)'!BH$7</f>
        <v>0</v>
      </c>
      <c r="H60" s="84">
        <f>'Copy &amp; Paste (MC)'!BH$8</f>
        <v>0</v>
      </c>
      <c r="I60" s="84">
        <f>'Copy &amp; Paste (MC)'!BH$9</f>
        <v>0</v>
      </c>
      <c r="J60" s="84">
        <f>'Copy &amp; Paste (MC)'!BH$10</f>
        <v>0</v>
      </c>
      <c r="K60" s="84">
        <f>'Copy &amp; Paste (MC)'!BH$11</f>
        <v>0</v>
      </c>
      <c r="L60" s="84">
        <f>'Copy &amp; Paste (MC)'!BH$12</f>
        <v>0</v>
      </c>
      <c r="M60" s="84">
        <f>'Copy &amp; Paste (MC)'!BH$13</f>
        <v>0</v>
      </c>
      <c r="N60" s="84">
        <f>'Copy &amp; Paste (MC)'!BH$14</f>
        <v>0</v>
      </c>
      <c r="O60" s="84">
        <f>'Copy &amp; Paste (MC)'!BH$15</f>
        <v>0</v>
      </c>
      <c r="P60" s="84">
        <f>'Copy &amp; Paste (MC)'!BH$16</f>
        <v>0</v>
      </c>
      <c r="Q60" s="84">
        <f>'Copy &amp; Paste (MC)'!BH$17</f>
        <v>0</v>
      </c>
      <c r="R60" s="84">
        <f>'Copy &amp; Paste (MC)'!BH$18</f>
        <v>0</v>
      </c>
      <c r="S60" s="84">
        <f>'Copy &amp; Paste (MC)'!BH$19</f>
        <v>0</v>
      </c>
      <c r="T60" s="84">
        <f>'Copy &amp; Paste (MC)'!BH$20</f>
        <v>0</v>
      </c>
      <c r="U60" s="84">
        <f>'Copy &amp; Paste (MC)'!BH$21</f>
        <v>0</v>
      </c>
      <c r="V60" s="84">
        <f>'Copy &amp; Paste (MC)'!BH$22</f>
        <v>0</v>
      </c>
      <c r="W60" s="84">
        <f>'Copy &amp; Paste (MC)'!BH$23</f>
        <v>0</v>
      </c>
      <c r="X60" s="84">
        <f>'Copy &amp; Paste (MC)'!BH$24</f>
        <v>0</v>
      </c>
      <c r="Y60" s="84">
        <f>'Copy &amp; Paste (MC)'!BH$25</f>
        <v>0</v>
      </c>
      <c r="Z60" s="84">
        <f>'Copy &amp; Paste (MC)'!BH$26</f>
        <v>0</v>
      </c>
      <c r="AA60" s="84">
        <f>'Copy &amp; Paste (MC)'!BH$27</f>
        <v>0</v>
      </c>
      <c r="AB60" s="84">
        <f>'Copy &amp; Paste (MC)'!BH$28</f>
        <v>0</v>
      </c>
      <c r="AC60" s="84">
        <f>'Copy &amp; Paste (MC)'!BH$29</f>
        <v>0</v>
      </c>
      <c r="AD60" s="84">
        <f>'Copy &amp; Paste (MC)'!BH$30</f>
        <v>0</v>
      </c>
      <c r="AE60" s="84">
        <f>'Copy &amp; Paste (MC)'!BH$31</f>
        <v>0</v>
      </c>
      <c r="AF60" s="84">
        <f>'Copy &amp; Paste (MC)'!BH$32</f>
        <v>0</v>
      </c>
      <c r="AG60" s="84">
        <f>'Copy &amp; Paste (MC)'!BH$33</f>
        <v>0</v>
      </c>
      <c r="AH60" s="84">
        <f>'Copy &amp; Paste (MC)'!BH$34</f>
        <v>0</v>
      </c>
      <c r="AI60" s="84">
        <f>'Copy &amp; Paste (MC)'!BH$35</f>
        <v>0</v>
      </c>
      <c r="AJ60" s="84">
        <f>'Copy &amp; Paste (MC)'!BH$36</f>
        <v>0</v>
      </c>
      <c r="AK60" s="84">
        <f>'Copy &amp; Paste (MC)'!BH$37</f>
        <v>0</v>
      </c>
      <c r="AL60" s="84">
        <f>'Copy &amp; Paste (MC)'!BH$38</f>
        <v>0</v>
      </c>
      <c r="AM60" s="84">
        <f>'Copy &amp; Paste (MC)'!BH$39</f>
        <v>0</v>
      </c>
      <c r="AN60" s="84">
        <f>'Copy &amp; Paste (MC)'!BH$40</f>
        <v>0</v>
      </c>
      <c r="AO60" s="84">
        <f>'Copy &amp; Paste (MC)'!BH$41</f>
        <v>0</v>
      </c>
      <c r="AP60" s="84">
        <f>'Copy &amp; Paste (MC)'!BH$42</f>
        <v>0</v>
      </c>
    </row>
    <row r="61" spans="1:42" x14ac:dyDescent="0.35">
      <c r="A61" s="84" t="str">
        <f>'Copy &amp; Paste (MC)'!BI$1</f>
        <v>Q#57</v>
      </c>
      <c r="B61" s="84">
        <f>'Copy &amp; Paste (MC)'!BI$2</f>
        <v>0</v>
      </c>
      <c r="C61" s="84">
        <f>'Copy &amp; Paste (MC)'!BI$3</f>
        <v>0</v>
      </c>
      <c r="D61" s="84">
        <f>'Copy &amp; Paste (MC)'!BI$4</f>
        <v>0</v>
      </c>
      <c r="E61" s="84">
        <f>'Copy &amp; Paste (MC)'!BI$5</f>
        <v>0</v>
      </c>
      <c r="F61" s="84">
        <f>'Copy &amp; Paste (MC)'!BI$6</f>
        <v>0</v>
      </c>
      <c r="G61" s="84">
        <f>'Copy &amp; Paste (MC)'!BI$7</f>
        <v>0</v>
      </c>
      <c r="H61" s="84">
        <f>'Copy &amp; Paste (MC)'!BI$8</f>
        <v>0</v>
      </c>
      <c r="I61" s="84">
        <f>'Copy &amp; Paste (MC)'!BI$9</f>
        <v>0</v>
      </c>
      <c r="J61" s="84">
        <f>'Copy &amp; Paste (MC)'!BI$10</f>
        <v>0</v>
      </c>
      <c r="K61" s="84">
        <f>'Copy &amp; Paste (MC)'!BI$11</f>
        <v>0</v>
      </c>
      <c r="L61" s="84">
        <f>'Copy &amp; Paste (MC)'!BI$12</f>
        <v>0</v>
      </c>
      <c r="M61" s="84">
        <f>'Copy &amp; Paste (MC)'!BI$13</f>
        <v>0</v>
      </c>
      <c r="N61" s="84">
        <f>'Copy &amp; Paste (MC)'!BI$14</f>
        <v>0</v>
      </c>
      <c r="O61" s="84">
        <f>'Copy &amp; Paste (MC)'!BI$15</f>
        <v>0</v>
      </c>
      <c r="P61" s="84">
        <f>'Copy &amp; Paste (MC)'!BI$16</f>
        <v>0</v>
      </c>
      <c r="Q61" s="84">
        <f>'Copy &amp; Paste (MC)'!BI$17</f>
        <v>0</v>
      </c>
      <c r="R61" s="84">
        <f>'Copy &amp; Paste (MC)'!BI$18</f>
        <v>0</v>
      </c>
      <c r="S61" s="84">
        <f>'Copy &amp; Paste (MC)'!BI$19</f>
        <v>0</v>
      </c>
      <c r="T61" s="84">
        <f>'Copy &amp; Paste (MC)'!BI$20</f>
        <v>0</v>
      </c>
      <c r="U61" s="84">
        <f>'Copy &amp; Paste (MC)'!BI$21</f>
        <v>0</v>
      </c>
      <c r="V61" s="84">
        <f>'Copy &amp; Paste (MC)'!BI$22</f>
        <v>0</v>
      </c>
      <c r="W61" s="84">
        <f>'Copy &amp; Paste (MC)'!BI$23</f>
        <v>0</v>
      </c>
      <c r="X61" s="84">
        <f>'Copy &amp; Paste (MC)'!BI$24</f>
        <v>0</v>
      </c>
      <c r="Y61" s="84">
        <f>'Copy &amp; Paste (MC)'!BI$25</f>
        <v>0</v>
      </c>
      <c r="Z61" s="84">
        <f>'Copy &amp; Paste (MC)'!BI$26</f>
        <v>0</v>
      </c>
      <c r="AA61" s="84">
        <f>'Copy &amp; Paste (MC)'!BI$27</f>
        <v>0</v>
      </c>
      <c r="AB61" s="84">
        <f>'Copy &amp; Paste (MC)'!BI$28</f>
        <v>0</v>
      </c>
      <c r="AC61" s="84">
        <f>'Copy &amp; Paste (MC)'!BI$29</f>
        <v>0</v>
      </c>
      <c r="AD61" s="84">
        <f>'Copy &amp; Paste (MC)'!BI$30</f>
        <v>0</v>
      </c>
      <c r="AE61" s="84">
        <f>'Copy &amp; Paste (MC)'!BI$31</f>
        <v>0</v>
      </c>
      <c r="AF61" s="84">
        <f>'Copy &amp; Paste (MC)'!BI$32</f>
        <v>0</v>
      </c>
      <c r="AG61" s="84">
        <f>'Copy &amp; Paste (MC)'!BI$33</f>
        <v>0</v>
      </c>
      <c r="AH61" s="84">
        <f>'Copy &amp; Paste (MC)'!BI$34</f>
        <v>0</v>
      </c>
      <c r="AI61" s="84">
        <f>'Copy &amp; Paste (MC)'!BI$35</f>
        <v>0</v>
      </c>
      <c r="AJ61" s="84">
        <f>'Copy &amp; Paste (MC)'!BI$36</f>
        <v>0</v>
      </c>
      <c r="AK61" s="84">
        <f>'Copy &amp; Paste (MC)'!BI$37</f>
        <v>0</v>
      </c>
      <c r="AL61" s="84">
        <f>'Copy &amp; Paste (MC)'!BI$38</f>
        <v>0</v>
      </c>
      <c r="AM61" s="84">
        <f>'Copy &amp; Paste (MC)'!BI$39</f>
        <v>0</v>
      </c>
      <c r="AN61" s="84">
        <f>'Copy &amp; Paste (MC)'!BI$40</f>
        <v>0</v>
      </c>
      <c r="AO61" s="84">
        <f>'Copy &amp; Paste (MC)'!BI$41</f>
        <v>0</v>
      </c>
      <c r="AP61" s="84">
        <f>'Copy &amp; Paste (MC)'!BI$42</f>
        <v>0</v>
      </c>
    </row>
    <row r="62" spans="1:42" x14ac:dyDescent="0.35">
      <c r="A62" s="84" t="str">
        <f>'Copy &amp; Paste (MC)'!BJ$1</f>
        <v>Q#58</v>
      </c>
      <c r="B62" s="84">
        <f>'Copy &amp; Paste (MC)'!BJ$2</f>
        <v>0</v>
      </c>
      <c r="C62" s="84">
        <f>'Copy &amp; Paste (MC)'!BJ$3</f>
        <v>0</v>
      </c>
      <c r="D62" s="84">
        <f>'Copy &amp; Paste (MC)'!BJ$4</f>
        <v>0</v>
      </c>
      <c r="E62" s="84">
        <f>'Copy &amp; Paste (MC)'!BJ$5</f>
        <v>0</v>
      </c>
      <c r="F62" s="84">
        <f>'Copy &amp; Paste (MC)'!BJ$6</f>
        <v>0</v>
      </c>
      <c r="G62" s="84">
        <f>'Copy &amp; Paste (MC)'!BJ$7</f>
        <v>0</v>
      </c>
      <c r="H62" s="84">
        <f>'Copy &amp; Paste (MC)'!BJ$8</f>
        <v>0</v>
      </c>
      <c r="I62" s="84">
        <f>'Copy &amp; Paste (MC)'!BJ$9</f>
        <v>0</v>
      </c>
      <c r="J62" s="84">
        <f>'Copy &amp; Paste (MC)'!BJ$10</f>
        <v>0</v>
      </c>
      <c r="K62" s="84">
        <f>'Copy &amp; Paste (MC)'!BJ$11</f>
        <v>0</v>
      </c>
      <c r="L62" s="84">
        <f>'Copy &amp; Paste (MC)'!BJ$12</f>
        <v>0</v>
      </c>
      <c r="M62" s="84">
        <f>'Copy &amp; Paste (MC)'!BJ$13</f>
        <v>0</v>
      </c>
      <c r="N62" s="84">
        <f>'Copy &amp; Paste (MC)'!BJ$14</f>
        <v>0</v>
      </c>
      <c r="O62" s="84">
        <f>'Copy &amp; Paste (MC)'!BJ$15</f>
        <v>0</v>
      </c>
      <c r="P62" s="84">
        <f>'Copy &amp; Paste (MC)'!BJ$16</f>
        <v>0</v>
      </c>
      <c r="Q62" s="84">
        <f>'Copy &amp; Paste (MC)'!BJ$17</f>
        <v>0</v>
      </c>
      <c r="R62" s="84">
        <f>'Copy &amp; Paste (MC)'!BJ$18</f>
        <v>0</v>
      </c>
      <c r="S62" s="84">
        <f>'Copy &amp; Paste (MC)'!BJ$19</f>
        <v>0</v>
      </c>
      <c r="T62" s="84">
        <f>'Copy &amp; Paste (MC)'!BJ$20</f>
        <v>0</v>
      </c>
      <c r="U62" s="84">
        <f>'Copy &amp; Paste (MC)'!BJ$21</f>
        <v>0</v>
      </c>
      <c r="V62" s="84">
        <f>'Copy &amp; Paste (MC)'!BJ$22</f>
        <v>0</v>
      </c>
      <c r="W62" s="84">
        <f>'Copy &amp; Paste (MC)'!BJ$23</f>
        <v>0</v>
      </c>
      <c r="X62" s="84">
        <f>'Copy &amp; Paste (MC)'!BJ$24</f>
        <v>0</v>
      </c>
      <c r="Y62" s="84">
        <f>'Copy &amp; Paste (MC)'!BJ$25</f>
        <v>0</v>
      </c>
      <c r="Z62" s="84">
        <f>'Copy &amp; Paste (MC)'!BJ$26</f>
        <v>0</v>
      </c>
      <c r="AA62" s="84">
        <f>'Copy &amp; Paste (MC)'!BJ$27</f>
        <v>0</v>
      </c>
      <c r="AB62" s="84">
        <f>'Copy &amp; Paste (MC)'!BJ$28</f>
        <v>0</v>
      </c>
      <c r="AC62" s="84">
        <f>'Copy &amp; Paste (MC)'!BJ$29</f>
        <v>0</v>
      </c>
      <c r="AD62" s="84">
        <f>'Copy &amp; Paste (MC)'!BJ$30</f>
        <v>0</v>
      </c>
      <c r="AE62" s="84">
        <f>'Copy &amp; Paste (MC)'!BJ$31</f>
        <v>0</v>
      </c>
      <c r="AF62" s="84">
        <f>'Copy &amp; Paste (MC)'!BJ$32</f>
        <v>0</v>
      </c>
      <c r="AG62" s="84">
        <f>'Copy &amp; Paste (MC)'!BJ$33</f>
        <v>0</v>
      </c>
      <c r="AH62" s="84">
        <f>'Copy &amp; Paste (MC)'!BJ$34</f>
        <v>0</v>
      </c>
      <c r="AI62" s="84">
        <f>'Copy &amp; Paste (MC)'!BJ$35</f>
        <v>0</v>
      </c>
      <c r="AJ62" s="84">
        <f>'Copy &amp; Paste (MC)'!BJ$36</f>
        <v>0</v>
      </c>
      <c r="AK62" s="84">
        <f>'Copy &amp; Paste (MC)'!BJ$37</f>
        <v>0</v>
      </c>
      <c r="AL62" s="84">
        <f>'Copy &amp; Paste (MC)'!BJ$38</f>
        <v>0</v>
      </c>
      <c r="AM62" s="84">
        <f>'Copy &amp; Paste (MC)'!BJ$39</f>
        <v>0</v>
      </c>
      <c r="AN62" s="84">
        <f>'Copy &amp; Paste (MC)'!BJ$40</f>
        <v>0</v>
      </c>
      <c r="AO62" s="84">
        <f>'Copy &amp; Paste (MC)'!BJ$41</f>
        <v>0</v>
      </c>
      <c r="AP62" s="84">
        <f>'Copy &amp; Paste (MC)'!BJ$42</f>
        <v>0</v>
      </c>
    </row>
    <row r="63" spans="1:42" x14ac:dyDescent="0.35">
      <c r="A63" s="84" t="str">
        <f>'Copy &amp; Paste (MC)'!BK$1</f>
        <v>Q#59</v>
      </c>
      <c r="B63" s="84">
        <f>'Copy &amp; Paste (MC)'!BK$2</f>
        <v>0</v>
      </c>
      <c r="C63" s="84">
        <f>'Copy &amp; Paste (MC)'!BK$3</f>
        <v>0</v>
      </c>
      <c r="D63" s="84">
        <f>'Copy &amp; Paste (MC)'!BK$4</f>
        <v>0</v>
      </c>
      <c r="E63" s="84">
        <f>'Copy &amp; Paste (MC)'!BK$5</f>
        <v>0</v>
      </c>
      <c r="F63" s="84">
        <f>'Copy &amp; Paste (MC)'!BK$6</f>
        <v>0</v>
      </c>
      <c r="G63" s="84">
        <f>'Copy &amp; Paste (MC)'!BK$7</f>
        <v>0</v>
      </c>
      <c r="H63" s="84">
        <f>'Copy &amp; Paste (MC)'!BK$8</f>
        <v>0</v>
      </c>
      <c r="I63" s="84">
        <f>'Copy &amp; Paste (MC)'!BK$9</f>
        <v>0</v>
      </c>
      <c r="J63" s="84">
        <f>'Copy &amp; Paste (MC)'!BK$10</f>
        <v>0</v>
      </c>
      <c r="K63" s="84">
        <f>'Copy &amp; Paste (MC)'!BK$11</f>
        <v>0</v>
      </c>
      <c r="L63" s="84">
        <f>'Copy &amp; Paste (MC)'!BK$12</f>
        <v>0</v>
      </c>
      <c r="M63" s="84">
        <f>'Copy &amp; Paste (MC)'!BK$13</f>
        <v>0</v>
      </c>
      <c r="N63" s="84">
        <f>'Copy &amp; Paste (MC)'!BK$14</f>
        <v>0</v>
      </c>
      <c r="O63" s="84">
        <f>'Copy &amp; Paste (MC)'!BK$15</f>
        <v>0</v>
      </c>
      <c r="P63" s="84">
        <f>'Copy &amp; Paste (MC)'!BK$16</f>
        <v>0</v>
      </c>
      <c r="Q63" s="84">
        <f>'Copy &amp; Paste (MC)'!BK$17</f>
        <v>0</v>
      </c>
      <c r="R63" s="84">
        <f>'Copy &amp; Paste (MC)'!BK$18</f>
        <v>0</v>
      </c>
      <c r="S63" s="84">
        <f>'Copy &amp; Paste (MC)'!BK$19</f>
        <v>0</v>
      </c>
      <c r="T63" s="84">
        <f>'Copy &amp; Paste (MC)'!BK$20</f>
        <v>0</v>
      </c>
      <c r="U63" s="84">
        <f>'Copy &amp; Paste (MC)'!BK$21</f>
        <v>0</v>
      </c>
      <c r="V63" s="84">
        <f>'Copy &amp; Paste (MC)'!BK$22</f>
        <v>0</v>
      </c>
      <c r="W63" s="84">
        <f>'Copy &amp; Paste (MC)'!BK$23</f>
        <v>0</v>
      </c>
      <c r="X63" s="84">
        <f>'Copy &amp; Paste (MC)'!BK$24</f>
        <v>0</v>
      </c>
      <c r="Y63" s="84">
        <f>'Copy &amp; Paste (MC)'!BK$25</f>
        <v>0</v>
      </c>
      <c r="Z63" s="84">
        <f>'Copy &amp; Paste (MC)'!BK$26</f>
        <v>0</v>
      </c>
      <c r="AA63" s="84">
        <f>'Copy &amp; Paste (MC)'!BK$27</f>
        <v>0</v>
      </c>
      <c r="AB63" s="84">
        <f>'Copy &amp; Paste (MC)'!BK$28</f>
        <v>0</v>
      </c>
      <c r="AC63" s="84">
        <f>'Copy &amp; Paste (MC)'!BK$29</f>
        <v>0</v>
      </c>
      <c r="AD63" s="84">
        <f>'Copy &amp; Paste (MC)'!BK$30</f>
        <v>0</v>
      </c>
      <c r="AE63" s="84">
        <f>'Copy &amp; Paste (MC)'!BK$31</f>
        <v>0</v>
      </c>
      <c r="AF63" s="84">
        <f>'Copy &amp; Paste (MC)'!BK$32</f>
        <v>0</v>
      </c>
      <c r="AG63" s="84">
        <f>'Copy &amp; Paste (MC)'!BK$33</f>
        <v>0</v>
      </c>
      <c r="AH63" s="84">
        <f>'Copy &amp; Paste (MC)'!BK$34</f>
        <v>0</v>
      </c>
      <c r="AI63" s="84">
        <f>'Copy &amp; Paste (MC)'!BK$35</f>
        <v>0</v>
      </c>
      <c r="AJ63" s="84">
        <f>'Copy &amp; Paste (MC)'!BK$36</f>
        <v>0</v>
      </c>
      <c r="AK63" s="84">
        <f>'Copy &amp; Paste (MC)'!BK$37</f>
        <v>0</v>
      </c>
      <c r="AL63" s="84">
        <f>'Copy &amp; Paste (MC)'!BK$38</f>
        <v>0</v>
      </c>
      <c r="AM63" s="84">
        <f>'Copy &amp; Paste (MC)'!BK$39</f>
        <v>0</v>
      </c>
      <c r="AN63" s="84">
        <f>'Copy &amp; Paste (MC)'!BK$40</f>
        <v>0</v>
      </c>
      <c r="AO63" s="84">
        <f>'Copy &amp; Paste (MC)'!BK$41</f>
        <v>0</v>
      </c>
      <c r="AP63" s="84">
        <f>'Copy &amp; Paste (MC)'!BK$42</f>
        <v>0</v>
      </c>
    </row>
    <row r="64" spans="1:42" x14ac:dyDescent="0.35">
      <c r="A64" s="84" t="str">
        <f>'Copy &amp; Paste (MC)'!BL$1</f>
        <v>Q#60</v>
      </c>
      <c r="B64" s="84">
        <f>'Copy &amp; Paste (MC)'!BL$2</f>
        <v>0</v>
      </c>
      <c r="C64" s="84">
        <f>'Copy &amp; Paste (MC)'!BL$3</f>
        <v>0</v>
      </c>
      <c r="D64" s="84">
        <f>'Copy &amp; Paste (MC)'!BL$4</f>
        <v>0</v>
      </c>
      <c r="E64" s="84">
        <f>'Copy &amp; Paste (MC)'!BL$5</f>
        <v>0</v>
      </c>
      <c r="F64" s="84">
        <f>'Copy &amp; Paste (MC)'!BL$6</f>
        <v>0</v>
      </c>
      <c r="G64" s="84">
        <f>'Copy &amp; Paste (MC)'!BL$7</f>
        <v>0</v>
      </c>
      <c r="H64" s="84">
        <f>'Copy &amp; Paste (MC)'!BL$8</f>
        <v>0</v>
      </c>
      <c r="I64" s="84">
        <f>'Copy &amp; Paste (MC)'!BL$9</f>
        <v>0</v>
      </c>
      <c r="J64" s="84">
        <f>'Copy &amp; Paste (MC)'!BL$10</f>
        <v>0</v>
      </c>
      <c r="K64" s="84">
        <f>'Copy &amp; Paste (MC)'!BL$11</f>
        <v>0</v>
      </c>
      <c r="L64" s="84">
        <f>'Copy &amp; Paste (MC)'!BL$12</f>
        <v>0</v>
      </c>
      <c r="M64" s="84">
        <f>'Copy &amp; Paste (MC)'!BL$13</f>
        <v>0</v>
      </c>
      <c r="N64" s="84">
        <f>'Copy &amp; Paste (MC)'!BL$14</f>
        <v>0</v>
      </c>
      <c r="O64" s="84">
        <f>'Copy &amp; Paste (MC)'!BL$15</f>
        <v>0</v>
      </c>
      <c r="P64" s="84">
        <f>'Copy &amp; Paste (MC)'!BL$16</f>
        <v>0</v>
      </c>
      <c r="Q64" s="84">
        <f>'Copy &amp; Paste (MC)'!BL$17</f>
        <v>0</v>
      </c>
      <c r="R64" s="84">
        <f>'Copy &amp; Paste (MC)'!BL$18</f>
        <v>0</v>
      </c>
      <c r="S64" s="84">
        <f>'Copy &amp; Paste (MC)'!BL$19</f>
        <v>0</v>
      </c>
      <c r="T64" s="84">
        <f>'Copy &amp; Paste (MC)'!BL$20</f>
        <v>0</v>
      </c>
      <c r="U64" s="84">
        <f>'Copy &amp; Paste (MC)'!BL$21</f>
        <v>0</v>
      </c>
      <c r="V64" s="84">
        <f>'Copy &amp; Paste (MC)'!BL$22</f>
        <v>0</v>
      </c>
      <c r="W64" s="84">
        <f>'Copy &amp; Paste (MC)'!BL$23</f>
        <v>0</v>
      </c>
      <c r="X64" s="84">
        <f>'Copy &amp; Paste (MC)'!BL$24</f>
        <v>0</v>
      </c>
      <c r="Y64" s="84">
        <f>'Copy &amp; Paste (MC)'!BL$25</f>
        <v>0</v>
      </c>
      <c r="Z64" s="84">
        <f>'Copy &amp; Paste (MC)'!BL$26</f>
        <v>0</v>
      </c>
      <c r="AA64" s="84">
        <f>'Copy &amp; Paste (MC)'!BL$27</f>
        <v>0</v>
      </c>
      <c r="AB64" s="84">
        <f>'Copy &amp; Paste (MC)'!BL$28</f>
        <v>0</v>
      </c>
      <c r="AC64" s="84">
        <f>'Copy &amp; Paste (MC)'!BL$29</f>
        <v>0</v>
      </c>
      <c r="AD64" s="84">
        <f>'Copy &amp; Paste (MC)'!BL$30</f>
        <v>0</v>
      </c>
      <c r="AE64" s="84">
        <f>'Copy &amp; Paste (MC)'!BL$31</f>
        <v>0</v>
      </c>
      <c r="AF64" s="84">
        <f>'Copy &amp; Paste (MC)'!BL$32</f>
        <v>0</v>
      </c>
      <c r="AG64" s="84">
        <f>'Copy &amp; Paste (MC)'!BL$33</f>
        <v>0</v>
      </c>
      <c r="AH64" s="84">
        <f>'Copy &amp; Paste (MC)'!BL$34</f>
        <v>0</v>
      </c>
      <c r="AI64" s="84">
        <f>'Copy &amp; Paste (MC)'!BL$35</f>
        <v>0</v>
      </c>
      <c r="AJ64" s="84">
        <f>'Copy &amp; Paste (MC)'!BL$36</f>
        <v>0</v>
      </c>
      <c r="AK64" s="84">
        <f>'Copy &amp; Paste (MC)'!BL$37</f>
        <v>0</v>
      </c>
      <c r="AL64" s="84">
        <f>'Copy &amp; Paste (MC)'!BL$38</f>
        <v>0</v>
      </c>
      <c r="AM64" s="84">
        <f>'Copy &amp; Paste (MC)'!BL$39</f>
        <v>0</v>
      </c>
      <c r="AN64" s="84">
        <f>'Copy &amp; Paste (MC)'!BL$40</f>
        <v>0</v>
      </c>
      <c r="AO64" s="84">
        <f>'Copy &amp; Paste (MC)'!BL$41</f>
        <v>0</v>
      </c>
      <c r="AP64" s="84">
        <f>'Copy &amp; Paste (MC)'!BL$42</f>
        <v>0</v>
      </c>
    </row>
  </sheetData>
  <sheetProtection algorithmName="SHA-512" hashValue="COy3+7BHx455bWsLerFO8OoQEGA2QQ2As3kHvYAxkJ56Z5u454XfQRsVpHBEvpEQVOZN1QUTSeFWigDoKEzP4g==" saltValue="DM9+1Y5tZFtMfrCKHmjsew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06A2-A83A-4CFA-9375-54A3897C61D2}">
  <dimension ref="A1:A60"/>
  <sheetViews>
    <sheetView workbookViewId="0">
      <selection activeCell="G71" sqref="G71"/>
    </sheetView>
  </sheetViews>
  <sheetFormatPr defaultRowHeight="14.5" x14ac:dyDescent="0.35"/>
  <sheetData>
    <row r="1" spans="1:1" x14ac:dyDescent="0.35">
      <c r="A1" s="84" t="s">
        <v>21</v>
      </c>
    </row>
    <row r="2" spans="1:1" x14ac:dyDescent="0.35">
      <c r="A2" s="84" t="s">
        <v>22</v>
      </c>
    </row>
    <row r="3" spans="1:1" x14ac:dyDescent="0.35">
      <c r="A3" s="84" t="s">
        <v>20</v>
      </c>
    </row>
    <row r="4" spans="1:1" x14ac:dyDescent="0.35">
      <c r="A4" s="84" t="s">
        <v>19</v>
      </c>
    </row>
    <row r="5" spans="1:1" x14ac:dyDescent="0.35">
      <c r="A5" s="84" t="s">
        <v>20</v>
      </c>
    </row>
    <row r="6" spans="1:1" x14ac:dyDescent="0.35">
      <c r="A6" s="84" t="s">
        <v>20</v>
      </c>
    </row>
    <row r="7" spans="1:1" x14ac:dyDescent="0.35">
      <c r="A7" s="84" t="s">
        <v>22</v>
      </c>
    </row>
    <row r="8" spans="1:1" x14ac:dyDescent="0.35">
      <c r="A8" s="84" t="s">
        <v>19</v>
      </c>
    </row>
    <row r="9" spans="1:1" x14ac:dyDescent="0.35">
      <c r="A9" s="84" t="s">
        <v>20</v>
      </c>
    </row>
    <row r="10" spans="1:1" x14ac:dyDescent="0.35">
      <c r="A10" s="84" t="s">
        <v>20</v>
      </c>
    </row>
    <row r="11" spans="1:1" x14ac:dyDescent="0.35">
      <c r="A11" s="84" t="s">
        <v>21</v>
      </c>
    </row>
    <row r="12" spans="1:1" x14ac:dyDescent="0.35">
      <c r="A12" s="84" t="s">
        <v>20</v>
      </c>
    </row>
    <row r="13" spans="1:1" x14ac:dyDescent="0.35">
      <c r="A13" s="84" t="s">
        <v>20</v>
      </c>
    </row>
    <row r="14" spans="1:1" x14ac:dyDescent="0.35">
      <c r="A14" s="84" t="s">
        <v>21</v>
      </c>
    </row>
    <row r="15" spans="1:1" x14ac:dyDescent="0.35">
      <c r="A15" s="84" t="s">
        <v>22</v>
      </c>
    </row>
    <row r="16" spans="1:1" x14ac:dyDescent="0.35">
      <c r="A16" s="84" t="s">
        <v>19</v>
      </c>
    </row>
    <row r="17" spans="1:1" x14ac:dyDescent="0.35">
      <c r="A17" s="84" t="s">
        <v>22</v>
      </c>
    </row>
    <row r="18" spans="1:1" x14ac:dyDescent="0.35">
      <c r="A18" s="84" t="s">
        <v>19</v>
      </c>
    </row>
    <row r="19" spans="1:1" x14ac:dyDescent="0.35">
      <c r="A19" s="84" t="s">
        <v>21</v>
      </c>
    </row>
    <row r="20" spans="1:1" x14ac:dyDescent="0.35">
      <c r="A20" s="84" t="s">
        <v>21</v>
      </c>
    </row>
    <row r="21" spans="1:1" x14ac:dyDescent="0.35">
      <c r="A21" s="84" t="s">
        <v>19</v>
      </c>
    </row>
    <row r="22" spans="1:1" x14ac:dyDescent="0.35">
      <c r="A22" s="84" t="s">
        <v>20</v>
      </c>
    </row>
    <row r="23" spans="1:1" x14ac:dyDescent="0.35">
      <c r="A23" s="84" t="s">
        <v>21</v>
      </c>
    </row>
    <row r="24" spans="1:1" x14ac:dyDescent="0.35">
      <c r="A24" s="84" t="s">
        <v>21</v>
      </c>
    </row>
    <row r="25" spans="1:1" x14ac:dyDescent="0.35">
      <c r="A25" s="84" t="s">
        <v>20</v>
      </c>
    </row>
    <row r="26" spans="1:1" x14ac:dyDescent="0.35">
      <c r="A26" s="84" t="s">
        <v>19</v>
      </c>
    </row>
    <row r="27" spans="1:1" x14ac:dyDescent="0.35">
      <c r="A27" s="84" t="s">
        <v>19</v>
      </c>
    </row>
    <row r="28" spans="1:1" x14ac:dyDescent="0.35">
      <c r="A28" s="84" t="s">
        <v>22</v>
      </c>
    </row>
    <row r="29" spans="1:1" x14ac:dyDescent="0.35">
      <c r="A29" s="84" t="s">
        <v>19</v>
      </c>
    </row>
    <row r="30" spans="1:1" x14ac:dyDescent="0.35">
      <c r="A30" s="84" t="s">
        <v>21</v>
      </c>
    </row>
    <row r="31" spans="1:1" x14ac:dyDescent="0.35">
      <c r="A31" s="84" t="s">
        <v>19</v>
      </c>
    </row>
    <row r="32" spans="1:1" x14ac:dyDescent="0.35">
      <c r="A32" s="84" t="s">
        <v>22</v>
      </c>
    </row>
    <row r="33" spans="1:1" x14ac:dyDescent="0.35">
      <c r="A33" s="84" t="s">
        <v>19</v>
      </c>
    </row>
    <row r="34" spans="1:1" x14ac:dyDescent="0.35">
      <c r="A34" s="84" t="s">
        <v>20</v>
      </c>
    </row>
    <row r="35" spans="1:1" x14ac:dyDescent="0.35">
      <c r="A35" s="84" t="s">
        <v>22</v>
      </c>
    </row>
    <row r="36" spans="1:1" x14ac:dyDescent="0.35">
      <c r="A36" s="84" t="s">
        <v>19</v>
      </c>
    </row>
    <row r="37" spans="1:1" x14ac:dyDescent="0.35">
      <c r="A37" s="84" t="s">
        <v>19</v>
      </c>
    </row>
    <row r="38" spans="1:1" x14ac:dyDescent="0.35">
      <c r="A38" s="84" t="s">
        <v>22</v>
      </c>
    </row>
    <row r="39" spans="1:1" x14ac:dyDescent="0.35">
      <c r="A39" s="84" t="s">
        <v>21</v>
      </c>
    </row>
    <row r="40" spans="1:1" x14ac:dyDescent="0.35">
      <c r="A40" s="84" t="s">
        <v>19</v>
      </c>
    </row>
    <row r="41" spans="1:1" x14ac:dyDescent="0.35">
      <c r="A41" s="84" t="s">
        <v>20</v>
      </c>
    </row>
    <row r="42" spans="1:1" x14ac:dyDescent="0.35">
      <c r="A42" s="84" t="s">
        <v>22</v>
      </c>
    </row>
    <row r="43" spans="1:1" x14ac:dyDescent="0.35">
      <c r="A43" s="84" t="s">
        <v>19</v>
      </c>
    </row>
    <row r="44" spans="1:1" x14ac:dyDescent="0.35">
      <c r="A44" s="84" t="s">
        <v>19</v>
      </c>
    </row>
    <row r="45" spans="1:1" x14ac:dyDescent="0.35">
      <c r="A45" s="84" t="s">
        <v>21</v>
      </c>
    </row>
    <row r="46" spans="1:1" x14ac:dyDescent="0.35">
      <c r="A46" s="84" t="s">
        <v>19</v>
      </c>
    </row>
    <row r="47" spans="1:1" x14ac:dyDescent="0.35">
      <c r="A47" s="84" t="s">
        <v>20</v>
      </c>
    </row>
    <row r="48" spans="1:1" x14ac:dyDescent="0.35">
      <c r="A48" s="84" t="s">
        <v>21</v>
      </c>
    </row>
    <row r="49" spans="1:1" x14ac:dyDescent="0.35">
      <c r="A49" s="84" t="s">
        <v>19</v>
      </c>
    </row>
    <row r="50" spans="1:1" x14ac:dyDescent="0.35">
      <c r="A50" s="84" t="s">
        <v>22</v>
      </c>
    </row>
    <row r="51" spans="1:1" x14ac:dyDescent="0.35">
      <c r="A51" s="84" t="s">
        <v>20</v>
      </c>
    </row>
    <row r="52" spans="1:1" x14ac:dyDescent="0.35">
      <c r="A52" s="84" t="s">
        <v>20</v>
      </c>
    </row>
    <row r="53" spans="1:1" x14ac:dyDescent="0.35">
      <c r="A53" s="84" t="s">
        <v>21</v>
      </c>
    </row>
    <row r="54" spans="1:1" x14ac:dyDescent="0.35">
      <c r="A54" s="84" t="s">
        <v>19</v>
      </c>
    </row>
    <row r="55" spans="1:1" x14ac:dyDescent="0.35">
      <c r="A55" s="84" t="s">
        <v>20</v>
      </c>
    </row>
    <row r="56" spans="1:1" x14ac:dyDescent="0.35">
      <c r="A56" s="84" t="s">
        <v>19</v>
      </c>
    </row>
    <row r="57" spans="1:1" x14ac:dyDescent="0.35">
      <c r="A57" s="84" t="s">
        <v>21</v>
      </c>
    </row>
    <row r="58" spans="1:1" x14ac:dyDescent="0.35">
      <c r="A58" s="84" t="s">
        <v>20</v>
      </c>
    </row>
    <row r="59" spans="1:1" x14ac:dyDescent="0.35">
      <c r="A59" s="84" t="s">
        <v>20</v>
      </c>
    </row>
    <row r="60" spans="1:1" x14ac:dyDescent="0.35">
      <c r="A60" s="84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05"/>
  <sheetViews>
    <sheetView topLeftCell="A49" zoomScale="90" zoomScaleNormal="90" workbookViewId="0">
      <selection activeCell="K56" sqref="K56"/>
    </sheetView>
  </sheetViews>
  <sheetFormatPr defaultColWidth="9.1796875" defaultRowHeight="14.5" x14ac:dyDescent="0.35"/>
  <cols>
    <col min="1" max="16384" width="9.1796875" style="122"/>
  </cols>
  <sheetData>
    <row r="1" spans="1:44" x14ac:dyDescent="0.35">
      <c r="A1" s="122" t="str">
        <f>IF(Key!$A1=Transpose!C5,1,"")</f>
        <v/>
      </c>
      <c r="B1" s="122" t="str">
        <f>IF(Key!$A1=Transpose!D5,1,"")</f>
        <v/>
      </c>
      <c r="C1" s="122" t="str">
        <f>IF(Key!$A1=Transpose!E5,1,"")</f>
        <v/>
      </c>
      <c r="D1" s="122" t="str">
        <f>IF(Key!$A1=Transpose!F5,1,"")</f>
        <v/>
      </c>
      <c r="E1" s="122" t="str">
        <f>IF(Key!$A1=Transpose!G5,1,"")</f>
        <v/>
      </c>
      <c r="F1" s="122" t="str">
        <f>IF(Key!$A1=Transpose!H5,1,"")</f>
        <v/>
      </c>
      <c r="G1" s="122" t="str">
        <f>IF(Key!$A1=Transpose!I5,1,"")</f>
        <v/>
      </c>
      <c r="H1" s="122" t="str">
        <f>IF(Key!$A1=Transpose!J5,1,"")</f>
        <v/>
      </c>
      <c r="I1" s="122" t="str">
        <f>IF(Key!$A1=Transpose!K5,1,"")</f>
        <v/>
      </c>
      <c r="J1" s="122" t="str">
        <f>IF(Key!$A1=Transpose!L5,1,"")</f>
        <v/>
      </c>
      <c r="K1" s="122" t="str">
        <f>IF(Key!$A1=Transpose!M5,1,"")</f>
        <v/>
      </c>
      <c r="L1" s="122" t="str">
        <f>IF(Key!$A1=Transpose!N5,1,"")</f>
        <v/>
      </c>
      <c r="M1" s="122" t="str">
        <f>IF(Key!$A1=Transpose!O5,1,"")</f>
        <v/>
      </c>
      <c r="N1" s="122" t="str">
        <f>IF(Key!$A1=Transpose!P5,1,"")</f>
        <v/>
      </c>
      <c r="O1" s="122" t="str">
        <f>IF(Key!$A1=Transpose!Q5,1,"")</f>
        <v/>
      </c>
      <c r="P1" s="122" t="str">
        <f>IF(Key!$A1=Transpose!R5,1,"")</f>
        <v/>
      </c>
      <c r="Q1" s="122" t="str">
        <f>IF(Key!$A1=Transpose!S5,1,"")</f>
        <v/>
      </c>
      <c r="R1" s="122" t="str">
        <f>IF(Key!$A1=Transpose!T5,1,"")</f>
        <v/>
      </c>
      <c r="S1" s="122" t="str">
        <f>IF(Key!$A1=Transpose!U5,1,"")</f>
        <v/>
      </c>
      <c r="T1" s="122" t="str">
        <f>IF(Key!$A1=Transpose!V5,1,"")</f>
        <v/>
      </c>
      <c r="U1" s="122" t="str">
        <f>IF(Key!$A1=Transpose!W5,1,"")</f>
        <v/>
      </c>
      <c r="V1" s="122" t="str">
        <f>IF(Key!$A1=Transpose!X5,1,"")</f>
        <v/>
      </c>
      <c r="W1" s="122" t="str">
        <f>IF(Key!$A1=Transpose!Y5,1,"")</f>
        <v/>
      </c>
      <c r="X1" s="122" t="str">
        <f>IF(Key!$A1=Transpose!Z5,1,"")</f>
        <v/>
      </c>
      <c r="Y1" s="122" t="str">
        <f>IF(Key!$A1=Transpose!AA5,1,"")</f>
        <v/>
      </c>
      <c r="Z1" s="122" t="str">
        <f>IF(Key!$A1=Transpose!AB5,1,"")</f>
        <v/>
      </c>
      <c r="AA1" s="122" t="str">
        <f>IF(Key!$A1=Transpose!AC5,1,"")</f>
        <v/>
      </c>
      <c r="AB1" s="122" t="str">
        <f>IF(Key!$A1=Transpose!AD5,1,"")</f>
        <v/>
      </c>
      <c r="AC1" s="122" t="str">
        <f>IF(Key!$A1=Transpose!AE5,1,"")</f>
        <v/>
      </c>
      <c r="AD1" s="122" t="str">
        <f>IF(Key!$A1=Transpose!AF5,1,"")</f>
        <v/>
      </c>
      <c r="AE1" s="122" t="str">
        <f>IF(Key!$A1=Transpose!AG5,1,"")</f>
        <v/>
      </c>
      <c r="AF1" s="122" t="str">
        <f>IF(Key!$A1=Transpose!AH5,1,"")</f>
        <v/>
      </c>
      <c r="AG1" s="122" t="str">
        <f>IF(Key!$A1=Transpose!AI5,1,"")</f>
        <v/>
      </c>
      <c r="AH1" s="122" t="str">
        <f>IF(Key!$A1=Transpose!AJ5,1,"")</f>
        <v/>
      </c>
      <c r="AI1" s="122" t="str">
        <f>IF(Key!$A1=Transpose!AK5,1,"")</f>
        <v/>
      </c>
      <c r="AJ1" s="122" t="str">
        <f>IF(Key!$A1=Transpose!AL5,1,"")</f>
        <v/>
      </c>
      <c r="AK1" s="122" t="str">
        <f>IF(Key!$A1=Transpose!AM5,1,"")</f>
        <v/>
      </c>
      <c r="AL1" s="122" t="str">
        <f>IF(Key!$A1=Transpose!AN5,1,"")</f>
        <v/>
      </c>
      <c r="AM1" s="122" t="str">
        <f>IF(Key!$A1=Transpose!AO5,1,"")</f>
        <v/>
      </c>
      <c r="AN1" s="122" t="str">
        <f>IF(Key!$A1=Transpose!AP5,1,"")</f>
        <v/>
      </c>
      <c r="AP1" s="122">
        <f>SUM(A1:AN1)</f>
        <v>0</v>
      </c>
      <c r="AQ1" s="122">
        <f t="shared" ref="AQ1:AQ60" si="0">$AQ$64-AP1</f>
        <v>40</v>
      </c>
      <c r="AR1" s="122">
        <f>(AQ1/$AQ$64)*100</f>
        <v>100</v>
      </c>
    </row>
    <row r="2" spans="1:44" x14ac:dyDescent="0.35">
      <c r="A2" s="122" t="str">
        <f>IF(Key!$A2=Transpose!C6,1,"")</f>
        <v/>
      </c>
      <c r="B2" s="122" t="str">
        <f>IF(Key!$A2=Transpose!D6,1,"")</f>
        <v/>
      </c>
      <c r="C2" s="122" t="str">
        <f>IF(Key!$A2=Transpose!E6,1,"")</f>
        <v/>
      </c>
      <c r="D2" s="122" t="str">
        <f>IF(Key!$A2=Transpose!F6,1,"")</f>
        <v/>
      </c>
      <c r="E2" s="122" t="str">
        <f>IF(Key!$A2=Transpose!G6,1,"")</f>
        <v/>
      </c>
      <c r="F2" s="122" t="str">
        <f>IF(Key!$A2=Transpose!H6,1,"")</f>
        <v/>
      </c>
      <c r="G2" s="122" t="str">
        <f>IF(Key!$A2=Transpose!I6,1,"")</f>
        <v/>
      </c>
      <c r="H2" s="122" t="str">
        <f>IF(Key!$A2=Transpose!J6,1,"")</f>
        <v/>
      </c>
      <c r="I2" s="122" t="str">
        <f>IF(Key!$A2=Transpose!K6,1,"")</f>
        <v/>
      </c>
      <c r="J2" s="122" t="str">
        <f>IF(Key!$A2=Transpose!L6,1,"")</f>
        <v/>
      </c>
      <c r="K2" s="122" t="str">
        <f>IF(Key!$A2=Transpose!M6,1,"")</f>
        <v/>
      </c>
      <c r="L2" s="122" t="str">
        <f>IF(Key!$A2=Transpose!N6,1,"")</f>
        <v/>
      </c>
      <c r="M2" s="122" t="str">
        <f>IF(Key!$A2=Transpose!O6,1,"")</f>
        <v/>
      </c>
      <c r="N2" s="122" t="str">
        <f>IF(Key!$A2=Transpose!P6,1,"")</f>
        <v/>
      </c>
      <c r="O2" s="122" t="str">
        <f>IF(Key!$A2=Transpose!Q6,1,"")</f>
        <v/>
      </c>
      <c r="P2" s="122" t="str">
        <f>IF(Key!$A2=Transpose!R6,1,"")</f>
        <v/>
      </c>
      <c r="Q2" s="122" t="str">
        <f>IF(Key!$A2=Transpose!S6,1,"")</f>
        <v/>
      </c>
      <c r="R2" s="122" t="str">
        <f>IF(Key!$A2=Transpose!T6,1,"")</f>
        <v/>
      </c>
      <c r="S2" s="122" t="str">
        <f>IF(Key!$A2=Transpose!U6,1,"")</f>
        <v/>
      </c>
      <c r="T2" s="122" t="str">
        <f>IF(Key!$A2=Transpose!V6,1,"")</f>
        <v/>
      </c>
      <c r="U2" s="122" t="str">
        <f>IF(Key!$A2=Transpose!W6,1,"")</f>
        <v/>
      </c>
      <c r="V2" s="122" t="str">
        <f>IF(Key!$A2=Transpose!X6,1,"")</f>
        <v/>
      </c>
      <c r="W2" s="122" t="str">
        <f>IF(Key!$A2=Transpose!Y6,1,"")</f>
        <v/>
      </c>
      <c r="X2" s="122" t="str">
        <f>IF(Key!$A2=Transpose!Z6,1,"")</f>
        <v/>
      </c>
      <c r="Y2" s="122" t="str">
        <f>IF(Key!$A2=Transpose!AA6,1,"")</f>
        <v/>
      </c>
      <c r="Z2" s="122" t="str">
        <f>IF(Key!$A2=Transpose!AB6,1,"")</f>
        <v/>
      </c>
      <c r="AA2" s="122" t="str">
        <f>IF(Key!$A2=Transpose!AC6,1,"")</f>
        <v/>
      </c>
      <c r="AB2" s="122" t="str">
        <f>IF(Key!$A2=Transpose!AD6,1,"")</f>
        <v/>
      </c>
      <c r="AC2" s="122" t="str">
        <f>IF(Key!$A2=Transpose!AE6,1,"")</f>
        <v/>
      </c>
      <c r="AD2" s="122" t="str">
        <f>IF(Key!$A2=Transpose!AF6,1,"")</f>
        <v/>
      </c>
      <c r="AE2" s="122" t="str">
        <f>IF(Key!$A2=Transpose!AG6,1,"")</f>
        <v/>
      </c>
      <c r="AF2" s="122" t="str">
        <f>IF(Key!$A2=Transpose!AH6,1,"")</f>
        <v/>
      </c>
      <c r="AG2" s="122" t="str">
        <f>IF(Key!$A2=Transpose!AI6,1,"")</f>
        <v/>
      </c>
      <c r="AH2" s="122" t="str">
        <f>IF(Key!$A2=Transpose!AJ6,1,"")</f>
        <v/>
      </c>
      <c r="AI2" s="122" t="str">
        <f>IF(Key!$A2=Transpose!AK6,1,"")</f>
        <v/>
      </c>
      <c r="AJ2" s="122" t="str">
        <f>IF(Key!$A2=Transpose!AL6,1,"")</f>
        <v/>
      </c>
      <c r="AK2" s="122" t="str">
        <f>IF(Key!$A2=Transpose!AM6,1,"")</f>
        <v/>
      </c>
      <c r="AL2" s="122" t="str">
        <f>IF(Key!$A2=Transpose!AN6,1,"")</f>
        <v/>
      </c>
      <c r="AM2" s="122" t="str">
        <f>IF(Key!$A2=Transpose!AO6,1,"")</f>
        <v/>
      </c>
      <c r="AN2" s="122" t="str">
        <f>IF(Key!$A2=Transpose!AP6,1,"")</f>
        <v/>
      </c>
      <c r="AP2" s="122">
        <f>SUM(A2:Z2)</f>
        <v>0</v>
      </c>
      <c r="AQ2" s="122">
        <f t="shared" si="0"/>
        <v>40</v>
      </c>
      <c r="AR2" s="122">
        <f t="shared" ref="AR2:AR60" si="1">(AQ2/$AQ$64)*100</f>
        <v>100</v>
      </c>
    </row>
    <row r="3" spans="1:44" x14ac:dyDescent="0.35">
      <c r="A3" s="122" t="str">
        <f>IF(Key!$A3=Transpose!C7,1,"")</f>
        <v/>
      </c>
      <c r="B3" s="122" t="str">
        <f>IF(Key!$A3=Transpose!D7,1,"")</f>
        <v/>
      </c>
      <c r="C3" s="122" t="str">
        <f>IF(Key!$A3=Transpose!E7,1,"")</f>
        <v/>
      </c>
      <c r="D3" s="122" t="str">
        <f>IF(Key!$A3=Transpose!F7,1,"")</f>
        <v/>
      </c>
      <c r="E3" s="122" t="str">
        <f>IF(Key!$A3=Transpose!G7,1,"")</f>
        <v/>
      </c>
      <c r="F3" s="122" t="str">
        <f>IF(Key!$A3=Transpose!H7,1,"")</f>
        <v/>
      </c>
      <c r="G3" s="122" t="str">
        <f>IF(Key!$A3=Transpose!I7,1,"")</f>
        <v/>
      </c>
      <c r="H3" s="122" t="str">
        <f>IF(Key!$A3=Transpose!J7,1,"")</f>
        <v/>
      </c>
      <c r="I3" s="122" t="str">
        <f>IF(Key!$A3=Transpose!K7,1,"")</f>
        <v/>
      </c>
      <c r="J3" s="122" t="str">
        <f>IF(Key!$A3=Transpose!L7,1,"")</f>
        <v/>
      </c>
      <c r="K3" s="122" t="str">
        <f>IF(Key!$A3=Transpose!M7,1,"")</f>
        <v/>
      </c>
      <c r="L3" s="122" t="str">
        <f>IF(Key!$A3=Transpose!N7,1,"")</f>
        <v/>
      </c>
      <c r="M3" s="122" t="str">
        <f>IF(Key!$A3=Transpose!O7,1,"")</f>
        <v/>
      </c>
      <c r="N3" s="122" t="str">
        <f>IF(Key!$A3=Transpose!P7,1,"")</f>
        <v/>
      </c>
      <c r="O3" s="122" t="str">
        <f>IF(Key!$A3=Transpose!Q7,1,"")</f>
        <v/>
      </c>
      <c r="P3" s="122" t="str">
        <f>IF(Key!$A3=Transpose!R7,1,"")</f>
        <v/>
      </c>
      <c r="Q3" s="122" t="str">
        <f>IF(Key!$A3=Transpose!S7,1,"")</f>
        <v/>
      </c>
      <c r="R3" s="122" t="str">
        <f>IF(Key!$A3=Transpose!T7,1,"")</f>
        <v/>
      </c>
      <c r="S3" s="122" t="str">
        <f>IF(Key!$A3=Transpose!U7,1,"")</f>
        <v/>
      </c>
      <c r="T3" s="122" t="str">
        <f>IF(Key!$A3=Transpose!V7,1,"")</f>
        <v/>
      </c>
      <c r="U3" s="122" t="str">
        <f>IF(Key!$A3=Transpose!W7,1,"")</f>
        <v/>
      </c>
      <c r="V3" s="122" t="str">
        <f>IF(Key!$A3=Transpose!X7,1,"")</f>
        <v/>
      </c>
      <c r="W3" s="122" t="str">
        <f>IF(Key!$A3=Transpose!Y7,1,"")</f>
        <v/>
      </c>
      <c r="X3" s="122" t="str">
        <f>IF(Key!$A3=Transpose!Z7,1,"")</f>
        <v/>
      </c>
      <c r="Y3" s="122" t="str">
        <f>IF(Key!$A3=Transpose!AA7,1,"")</f>
        <v/>
      </c>
      <c r="Z3" s="122" t="str">
        <f>IF(Key!$A3=Transpose!AB7,1,"")</f>
        <v/>
      </c>
      <c r="AA3" s="122" t="str">
        <f>IF(Key!$A3=Transpose!AC7,1,"")</f>
        <v/>
      </c>
      <c r="AB3" s="122" t="str">
        <f>IF(Key!$A3=Transpose!AD7,1,"")</f>
        <v/>
      </c>
      <c r="AC3" s="122" t="str">
        <f>IF(Key!$A3=Transpose!AE7,1,"")</f>
        <v/>
      </c>
      <c r="AD3" s="122" t="str">
        <f>IF(Key!$A3=Transpose!AF7,1,"")</f>
        <v/>
      </c>
      <c r="AE3" s="122" t="str">
        <f>IF(Key!$A3=Transpose!AG7,1,"")</f>
        <v/>
      </c>
      <c r="AF3" s="122" t="str">
        <f>IF(Key!$A3=Transpose!AH7,1,"")</f>
        <v/>
      </c>
      <c r="AG3" s="122" t="str">
        <f>IF(Key!$A3=Transpose!AI7,1,"")</f>
        <v/>
      </c>
      <c r="AH3" s="122" t="str">
        <f>IF(Key!$A3=Transpose!AJ7,1,"")</f>
        <v/>
      </c>
      <c r="AI3" s="122" t="str">
        <f>IF(Key!$A3=Transpose!AK7,1,"")</f>
        <v/>
      </c>
      <c r="AJ3" s="122" t="str">
        <f>IF(Key!$A3=Transpose!AL7,1,"")</f>
        <v/>
      </c>
      <c r="AK3" s="122" t="str">
        <f>IF(Key!$A3=Transpose!AM7,1,"")</f>
        <v/>
      </c>
      <c r="AL3" s="122" t="str">
        <f>IF(Key!$A3=Transpose!AN7,1,"")</f>
        <v/>
      </c>
      <c r="AM3" s="122" t="str">
        <f>IF(Key!$A3=Transpose!AO7,1,"")</f>
        <v/>
      </c>
      <c r="AN3" s="122" t="str">
        <f>IF(Key!$A3=Transpose!AP7,1,"")</f>
        <v/>
      </c>
      <c r="AP3" s="122">
        <f>SUM(A3:Z3)</f>
        <v>0</v>
      </c>
      <c r="AQ3" s="122">
        <f t="shared" si="0"/>
        <v>40</v>
      </c>
      <c r="AR3" s="122">
        <f t="shared" si="1"/>
        <v>100</v>
      </c>
    </row>
    <row r="4" spans="1:44" x14ac:dyDescent="0.35">
      <c r="A4" s="122" t="str">
        <f>IF(Key!$A4=Transpose!C8,1,"")</f>
        <v/>
      </c>
      <c r="B4" s="122" t="str">
        <f>IF(Key!$A4=Transpose!D8,1,"")</f>
        <v/>
      </c>
      <c r="C4" s="122" t="str">
        <f>IF(Key!$A4=Transpose!E8,1,"")</f>
        <v/>
      </c>
      <c r="D4" s="122" t="str">
        <f>IF(Key!$A4=Transpose!F8,1,"")</f>
        <v/>
      </c>
      <c r="E4" s="122" t="str">
        <f>IF(Key!$A4=Transpose!G8,1,"")</f>
        <v/>
      </c>
      <c r="F4" s="122" t="str">
        <f>IF(Key!$A4=Transpose!H8,1,"")</f>
        <v/>
      </c>
      <c r="G4" s="122" t="str">
        <f>IF(Key!$A4=Transpose!I8,1,"")</f>
        <v/>
      </c>
      <c r="H4" s="122" t="str">
        <f>IF(Key!$A4=Transpose!J8,1,"")</f>
        <v/>
      </c>
      <c r="I4" s="122" t="str">
        <f>IF(Key!$A4=Transpose!K8,1,"")</f>
        <v/>
      </c>
      <c r="J4" s="122" t="str">
        <f>IF(Key!$A4=Transpose!L8,1,"")</f>
        <v/>
      </c>
      <c r="K4" s="122" t="str">
        <f>IF(Key!$A4=Transpose!M8,1,"")</f>
        <v/>
      </c>
      <c r="L4" s="122" t="str">
        <f>IF(Key!$A4=Transpose!N8,1,"")</f>
        <v/>
      </c>
      <c r="M4" s="122" t="str">
        <f>IF(Key!$A4=Transpose!O8,1,"")</f>
        <v/>
      </c>
      <c r="N4" s="122" t="str">
        <f>IF(Key!$A4=Transpose!P8,1,"")</f>
        <v/>
      </c>
      <c r="O4" s="122" t="str">
        <f>IF(Key!$A4=Transpose!Q8,1,"")</f>
        <v/>
      </c>
      <c r="P4" s="122" t="str">
        <f>IF(Key!$A4=Transpose!R8,1,"")</f>
        <v/>
      </c>
      <c r="Q4" s="122" t="str">
        <f>IF(Key!$A4=Transpose!S8,1,"")</f>
        <v/>
      </c>
      <c r="R4" s="122" t="str">
        <f>IF(Key!$A4=Transpose!T8,1,"")</f>
        <v/>
      </c>
      <c r="S4" s="122" t="str">
        <f>IF(Key!$A4=Transpose!U8,1,"")</f>
        <v/>
      </c>
      <c r="T4" s="122" t="str">
        <f>IF(Key!$A4=Transpose!V8,1,"")</f>
        <v/>
      </c>
      <c r="U4" s="122" t="str">
        <f>IF(Key!$A4=Transpose!W8,1,"")</f>
        <v/>
      </c>
      <c r="V4" s="122" t="str">
        <f>IF(Key!$A4=Transpose!X8,1,"")</f>
        <v/>
      </c>
      <c r="W4" s="122" t="str">
        <f>IF(Key!$A4=Transpose!Y8,1,"")</f>
        <v/>
      </c>
      <c r="X4" s="122" t="str">
        <f>IF(Key!$A4=Transpose!Z8,1,"")</f>
        <v/>
      </c>
      <c r="Y4" s="122" t="str">
        <f>IF(Key!$A4=Transpose!AA8,1,"")</f>
        <v/>
      </c>
      <c r="Z4" s="122" t="str">
        <f>IF(Key!$A4=Transpose!AB8,1,"")</f>
        <v/>
      </c>
      <c r="AA4" s="122" t="str">
        <f>IF(Key!$A4=Transpose!AC8,1,"")</f>
        <v/>
      </c>
      <c r="AB4" s="122" t="str">
        <f>IF(Key!$A4=Transpose!AD8,1,"")</f>
        <v/>
      </c>
      <c r="AC4" s="122" t="str">
        <f>IF(Key!$A4=Transpose!AE8,1,"")</f>
        <v/>
      </c>
      <c r="AD4" s="122" t="str">
        <f>IF(Key!$A4=Transpose!AF8,1,"")</f>
        <v/>
      </c>
      <c r="AE4" s="122" t="str">
        <f>IF(Key!$A4=Transpose!AG8,1,"")</f>
        <v/>
      </c>
      <c r="AF4" s="122" t="str">
        <f>IF(Key!$A4=Transpose!AH8,1,"")</f>
        <v/>
      </c>
      <c r="AG4" s="122" t="str">
        <f>IF(Key!$A4=Transpose!AI8,1,"")</f>
        <v/>
      </c>
      <c r="AH4" s="122" t="str">
        <f>IF(Key!$A4=Transpose!AJ8,1,"")</f>
        <v/>
      </c>
      <c r="AI4" s="122" t="str">
        <f>IF(Key!$A4=Transpose!AK8,1,"")</f>
        <v/>
      </c>
      <c r="AJ4" s="122" t="str">
        <f>IF(Key!$A4=Transpose!AL8,1,"")</f>
        <v/>
      </c>
      <c r="AK4" s="122" t="str">
        <f>IF(Key!$A4=Transpose!AM8,1,"")</f>
        <v/>
      </c>
      <c r="AL4" s="122" t="str">
        <f>IF(Key!$A4=Transpose!AN8,1,"")</f>
        <v/>
      </c>
      <c r="AM4" s="122" t="str">
        <f>IF(Key!$A4=Transpose!AO8,1,"")</f>
        <v/>
      </c>
      <c r="AN4" s="122" t="str">
        <f>IF(Key!$A4=Transpose!AP8,1,"")</f>
        <v/>
      </c>
      <c r="AP4" s="122">
        <f>SUM(A4:Z4)</f>
        <v>0</v>
      </c>
      <c r="AQ4" s="122">
        <f t="shared" si="0"/>
        <v>40</v>
      </c>
      <c r="AR4" s="122">
        <f t="shared" si="1"/>
        <v>100</v>
      </c>
    </row>
    <row r="5" spans="1:44" x14ac:dyDescent="0.35">
      <c r="A5" s="122" t="str">
        <f>IF(Key!$A5=Transpose!C9,1,"")</f>
        <v/>
      </c>
      <c r="B5" s="122" t="str">
        <f>IF(Key!$A5=Transpose!D9,1,"")</f>
        <v/>
      </c>
      <c r="C5" s="122" t="str">
        <f>IF(Key!$A5=Transpose!E9,1,"")</f>
        <v/>
      </c>
      <c r="D5" s="122" t="str">
        <f>IF(Key!$A5=Transpose!F9,1,"")</f>
        <v/>
      </c>
      <c r="E5" s="122" t="str">
        <f>IF(Key!$A5=Transpose!G9,1,"")</f>
        <v/>
      </c>
      <c r="F5" s="122" t="str">
        <f>IF(Key!$A5=Transpose!H9,1,"")</f>
        <v/>
      </c>
      <c r="G5" s="122" t="str">
        <f>IF(Key!$A5=Transpose!I9,1,"")</f>
        <v/>
      </c>
      <c r="H5" s="122" t="str">
        <f>IF(Key!$A5=Transpose!J9,1,"")</f>
        <v/>
      </c>
      <c r="I5" s="122" t="str">
        <f>IF(Key!$A5=Transpose!K9,1,"")</f>
        <v/>
      </c>
      <c r="J5" s="122" t="str">
        <f>IF(Key!$A5=Transpose!L9,1,"")</f>
        <v/>
      </c>
      <c r="K5" s="122" t="str">
        <f>IF(Key!$A5=Transpose!M9,1,"")</f>
        <v/>
      </c>
      <c r="L5" s="122" t="str">
        <f>IF(Key!$A5=Transpose!N9,1,"")</f>
        <v/>
      </c>
      <c r="M5" s="122" t="str">
        <f>IF(Key!$A5=Transpose!O9,1,"")</f>
        <v/>
      </c>
      <c r="N5" s="122" t="str">
        <f>IF(Key!$A5=Transpose!P9,1,"")</f>
        <v/>
      </c>
      <c r="O5" s="122" t="str">
        <f>IF(Key!$A5=Transpose!Q9,1,"")</f>
        <v/>
      </c>
      <c r="P5" s="122" t="str">
        <f>IF(Key!$A5=Transpose!R9,1,"")</f>
        <v/>
      </c>
      <c r="Q5" s="122" t="str">
        <f>IF(Key!$A5=Transpose!S9,1,"")</f>
        <v/>
      </c>
      <c r="R5" s="122" t="str">
        <f>IF(Key!$A5=Transpose!T9,1,"")</f>
        <v/>
      </c>
      <c r="S5" s="122" t="str">
        <f>IF(Key!$A5=Transpose!U9,1,"")</f>
        <v/>
      </c>
      <c r="T5" s="122" t="str">
        <f>IF(Key!$A5=Transpose!V9,1,"")</f>
        <v/>
      </c>
      <c r="U5" s="122" t="str">
        <f>IF(Key!$A5=Transpose!W9,1,"")</f>
        <v/>
      </c>
      <c r="V5" s="122" t="str">
        <f>IF(Key!$A5=Transpose!X9,1,"")</f>
        <v/>
      </c>
      <c r="W5" s="122" t="str">
        <f>IF(Key!$A5=Transpose!Y9,1,"")</f>
        <v/>
      </c>
      <c r="X5" s="122" t="str">
        <f>IF(Key!$A5=Transpose!Z9,1,"")</f>
        <v/>
      </c>
      <c r="Y5" s="122" t="str">
        <f>IF(Key!$A5=Transpose!AA9,1,"")</f>
        <v/>
      </c>
      <c r="Z5" s="122" t="str">
        <f>IF(Key!$A5=Transpose!AB9,1,"")</f>
        <v/>
      </c>
      <c r="AA5" s="122" t="str">
        <f>IF(Key!$A5=Transpose!AC9,1,"")</f>
        <v/>
      </c>
      <c r="AB5" s="122" t="str">
        <f>IF(Key!$A5=Transpose!AD9,1,"")</f>
        <v/>
      </c>
      <c r="AC5" s="122" t="str">
        <f>IF(Key!$A5=Transpose!AE9,1,"")</f>
        <v/>
      </c>
      <c r="AD5" s="122" t="str">
        <f>IF(Key!$A5=Transpose!AF9,1,"")</f>
        <v/>
      </c>
      <c r="AE5" s="122" t="str">
        <f>IF(Key!$A5=Transpose!AG9,1,"")</f>
        <v/>
      </c>
      <c r="AF5" s="122" t="str">
        <f>IF(Key!$A5=Transpose!AH9,1,"")</f>
        <v/>
      </c>
      <c r="AG5" s="122" t="str">
        <f>IF(Key!$A5=Transpose!AI9,1,"")</f>
        <v/>
      </c>
      <c r="AH5" s="122" t="str">
        <f>IF(Key!$A5=Transpose!AJ9,1,"")</f>
        <v/>
      </c>
      <c r="AI5" s="122" t="str">
        <f>IF(Key!$A5=Transpose!AK9,1,"")</f>
        <v/>
      </c>
      <c r="AJ5" s="122" t="str">
        <f>IF(Key!$A5=Transpose!AL9,1,"")</f>
        <v/>
      </c>
      <c r="AK5" s="122" t="str">
        <f>IF(Key!$A5=Transpose!AM9,1,"")</f>
        <v/>
      </c>
      <c r="AL5" s="122" t="str">
        <f>IF(Key!$A5=Transpose!AN9,1,"")</f>
        <v/>
      </c>
      <c r="AM5" s="122" t="str">
        <f>IF(Key!$A5=Transpose!AO9,1,"")</f>
        <v/>
      </c>
      <c r="AN5" s="122" t="str">
        <f>IF(Key!$A5=Transpose!AP9,1,"")</f>
        <v/>
      </c>
      <c r="AP5" s="122">
        <f>SUM(A5:Z5)</f>
        <v>0</v>
      </c>
      <c r="AQ5" s="122">
        <f t="shared" si="0"/>
        <v>40</v>
      </c>
      <c r="AR5" s="122">
        <f t="shared" si="1"/>
        <v>100</v>
      </c>
    </row>
    <row r="6" spans="1:44" x14ac:dyDescent="0.35">
      <c r="A6" s="122" t="str">
        <f>IF(Key!$A6=Transpose!C10,1,"")</f>
        <v/>
      </c>
      <c r="B6" s="122" t="str">
        <f>IF(Key!$A6=Transpose!D10,1,"")</f>
        <v/>
      </c>
      <c r="C6" s="122" t="str">
        <f>IF(Key!$A6=Transpose!E10,1,"")</f>
        <v/>
      </c>
      <c r="D6" s="122" t="str">
        <f>IF(Key!$A6=Transpose!F10,1,"")</f>
        <v/>
      </c>
      <c r="E6" s="122" t="str">
        <f>IF(Key!$A6=Transpose!G10,1,"")</f>
        <v/>
      </c>
      <c r="F6" s="122" t="str">
        <f>IF(Key!$A6=Transpose!H10,1,"")</f>
        <v/>
      </c>
      <c r="G6" s="122" t="str">
        <f>IF(Key!$A6=Transpose!I10,1,"")</f>
        <v/>
      </c>
      <c r="H6" s="122" t="str">
        <f>IF(Key!$A6=Transpose!J10,1,"")</f>
        <v/>
      </c>
      <c r="I6" s="122" t="str">
        <f>IF(Key!$A6=Transpose!K10,1,"")</f>
        <v/>
      </c>
      <c r="J6" s="122" t="str">
        <f>IF(Key!$A6=Transpose!L10,1,"")</f>
        <v/>
      </c>
      <c r="K6" s="122" t="str">
        <f>IF(Key!$A6=Transpose!M10,1,"")</f>
        <v/>
      </c>
      <c r="L6" s="122" t="str">
        <f>IF(Key!$A6=Transpose!N10,1,"")</f>
        <v/>
      </c>
      <c r="M6" s="122" t="str">
        <f>IF(Key!$A6=Transpose!O10,1,"")</f>
        <v/>
      </c>
      <c r="N6" s="122" t="str">
        <f>IF(Key!$A6=Transpose!P10,1,"")</f>
        <v/>
      </c>
      <c r="O6" s="122" t="str">
        <f>IF(Key!$A6=Transpose!Q10,1,"")</f>
        <v/>
      </c>
      <c r="P6" s="122" t="str">
        <f>IF(Key!$A6=Transpose!R10,1,"")</f>
        <v/>
      </c>
      <c r="Q6" s="122" t="str">
        <f>IF(Key!$A6=Transpose!S10,1,"")</f>
        <v/>
      </c>
      <c r="R6" s="122" t="str">
        <f>IF(Key!$A6=Transpose!T10,1,"")</f>
        <v/>
      </c>
      <c r="S6" s="122" t="str">
        <f>IF(Key!$A6=Transpose!U10,1,"")</f>
        <v/>
      </c>
      <c r="T6" s="122" t="str">
        <f>IF(Key!$A6=Transpose!V10,1,"")</f>
        <v/>
      </c>
      <c r="U6" s="122" t="str">
        <f>IF(Key!$A6=Transpose!W10,1,"")</f>
        <v/>
      </c>
      <c r="V6" s="122" t="str">
        <f>IF(Key!$A6=Transpose!X10,1,"")</f>
        <v/>
      </c>
      <c r="W6" s="122" t="str">
        <f>IF(Key!$A6=Transpose!Y10,1,"")</f>
        <v/>
      </c>
      <c r="X6" s="122" t="str">
        <f>IF(Key!$A6=Transpose!Z10,1,"")</f>
        <v/>
      </c>
      <c r="Y6" s="122" t="str">
        <f>IF(Key!$A6=Transpose!AA10,1,"")</f>
        <v/>
      </c>
      <c r="Z6" s="122" t="str">
        <f>IF(Key!$A6=Transpose!AB10,1,"")</f>
        <v/>
      </c>
      <c r="AA6" s="122" t="str">
        <f>IF(Key!$A6=Transpose!AC10,1,"")</f>
        <v/>
      </c>
      <c r="AB6" s="122" t="str">
        <f>IF(Key!$A6=Transpose!AD10,1,"")</f>
        <v/>
      </c>
      <c r="AC6" s="122" t="str">
        <f>IF(Key!$A6=Transpose!AE10,1,"")</f>
        <v/>
      </c>
      <c r="AD6" s="122" t="str">
        <f>IF(Key!$A6=Transpose!AF10,1,"")</f>
        <v/>
      </c>
      <c r="AE6" s="122" t="str">
        <f>IF(Key!$A6=Transpose!AG10,1,"")</f>
        <v/>
      </c>
      <c r="AF6" s="122" t="str">
        <f>IF(Key!$A6=Transpose!AH10,1,"")</f>
        <v/>
      </c>
      <c r="AG6" s="122" t="str">
        <f>IF(Key!$A6=Transpose!AI10,1,"")</f>
        <v/>
      </c>
      <c r="AH6" s="122" t="str">
        <f>IF(Key!$A6=Transpose!AJ10,1,"")</f>
        <v/>
      </c>
      <c r="AI6" s="122" t="str">
        <f>IF(Key!$A6=Transpose!AK10,1,"")</f>
        <v/>
      </c>
      <c r="AJ6" s="122" t="str">
        <f>IF(Key!$A6=Transpose!AL10,1,"")</f>
        <v/>
      </c>
      <c r="AK6" s="122" t="str">
        <f>IF(Key!$A6=Transpose!AM10,1,"")</f>
        <v/>
      </c>
      <c r="AL6" s="122" t="str">
        <f>IF(Key!$A6=Transpose!AN10,1,"")</f>
        <v/>
      </c>
      <c r="AM6" s="122" t="str">
        <f>IF(Key!$A6=Transpose!AO10,1,"")</f>
        <v/>
      </c>
      <c r="AN6" s="122" t="str">
        <f>IF(Key!$A6=Transpose!AP10,1,"")</f>
        <v/>
      </c>
      <c r="AP6" s="122">
        <f>SUM(A6:Z6)</f>
        <v>0</v>
      </c>
      <c r="AQ6" s="122">
        <f t="shared" si="0"/>
        <v>40</v>
      </c>
      <c r="AR6" s="122">
        <f t="shared" si="1"/>
        <v>100</v>
      </c>
    </row>
    <row r="7" spans="1:44" x14ac:dyDescent="0.35">
      <c r="A7" s="122" t="str">
        <f>IF(Key!$A7=Transpose!C11,1,"")</f>
        <v/>
      </c>
      <c r="B7" s="122" t="str">
        <f>IF(Key!$A7=Transpose!D11,1,"")</f>
        <v/>
      </c>
      <c r="C7" s="122" t="str">
        <f>IF(Key!$A7=Transpose!E11,1,"")</f>
        <v/>
      </c>
      <c r="D7" s="122" t="str">
        <f>IF(Key!$A7=Transpose!F11,1,"")</f>
        <v/>
      </c>
      <c r="E7" s="122" t="str">
        <f>IF(Key!$A7=Transpose!G11,1,"")</f>
        <v/>
      </c>
      <c r="F7" s="122" t="str">
        <f>IF(Key!$A7=Transpose!H11,1,"")</f>
        <v/>
      </c>
      <c r="G7" s="122" t="str">
        <f>IF(Key!$A7=Transpose!I11,1,"")</f>
        <v/>
      </c>
      <c r="H7" s="122" t="str">
        <f>IF(Key!$A7=Transpose!J11,1,"")</f>
        <v/>
      </c>
      <c r="I7" s="122" t="str">
        <f>IF(Key!$A7=Transpose!K11,1,"")</f>
        <v/>
      </c>
      <c r="J7" s="122" t="str">
        <f>IF(Key!$A7=Transpose!L11,1,"")</f>
        <v/>
      </c>
      <c r="K7" s="122" t="str">
        <f>IF(Key!$A7=Transpose!M11,1,"")</f>
        <v/>
      </c>
      <c r="L7" s="122" t="str">
        <f>IF(Key!$A7=Transpose!N11,1,"")</f>
        <v/>
      </c>
      <c r="M7" s="122" t="str">
        <f>IF(Key!$A7=Transpose!O11,1,"")</f>
        <v/>
      </c>
      <c r="N7" s="122" t="str">
        <f>IF(Key!$A7=Transpose!P11,1,"")</f>
        <v/>
      </c>
      <c r="O7" s="122" t="str">
        <f>IF(Key!$A7=Transpose!Q11,1,"")</f>
        <v/>
      </c>
      <c r="P7" s="122" t="str">
        <f>IF(Key!$A7=Transpose!R11,1,"")</f>
        <v/>
      </c>
      <c r="Q7" s="122" t="str">
        <f>IF(Key!$A7=Transpose!S11,1,"")</f>
        <v/>
      </c>
      <c r="R7" s="122" t="str">
        <f>IF(Key!$A7=Transpose!T11,1,"")</f>
        <v/>
      </c>
      <c r="S7" s="122" t="str">
        <f>IF(Key!$A7=Transpose!U11,1,"")</f>
        <v/>
      </c>
      <c r="T7" s="122" t="str">
        <f>IF(Key!$A7=Transpose!V11,1,"")</f>
        <v/>
      </c>
      <c r="U7" s="122" t="str">
        <f>IF(Key!$A7=Transpose!W11,1,"")</f>
        <v/>
      </c>
      <c r="V7" s="122" t="str">
        <f>IF(Key!$A7=Transpose!X11,1,"")</f>
        <v/>
      </c>
      <c r="W7" s="122" t="str">
        <f>IF(Key!$A7=Transpose!Y11,1,"")</f>
        <v/>
      </c>
      <c r="X7" s="122" t="str">
        <f>IF(Key!$A7=Transpose!Z11,1,"")</f>
        <v/>
      </c>
      <c r="Y7" s="122" t="str">
        <f>IF(Key!$A7=Transpose!AA11,1,"")</f>
        <v/>
      </c>
      <c r="Z7" s="122" t="str">
        <f>IF(Key!$A7=Transpose!AB11,1,"")</f>
        <v/>
      </c>
      <c r="AA7" s="122" t="str">
        <f>IF(Key!$A7=Transpose!AC11,1,"")</f>
        <v/>
      </c>
      <c r="AB7" s="122" t="str">
        <f>IF(Key!$A7=Transpose!AD11,1,"")</f>
        <v/>
      </c>
      <c r="AC7" s="122" t="str">
        <f>IF(Key!$A7=Transpose!AE11,1,"")</f>
        <v/>
      </c>
      <c r="AD7" s="122" t="str">
        <f>IF(Key!$A7=Transpose!AF11,1,"")</f>
        <v/>
      </c>
      <c r="AE7" s="122" t="str">
        <f>IF(Key!$A7=Transpose!AG11,1,"")</f>
        <v/>
      </c>
      <c r="AF7" s="122" t="str">
        <f>IF(Key!$A7=Transpose!AH11,1,"")</f>
        <v/>
      </c>
      <c r="AG7" s="122" t="str">
        <f>IF(Key!$A7=Transpose!AI11,1,"")</f>
        <v/>
      </c>
      <c r="AH7" s="122" t="str">
        <f>IF(Key!$A7=Transpose!AJ11,1,"")</f>
        <v/>
      </c>
      <c r="AI7" s="122" t="str">
        <f>IF(Key!$A7=Transpose!AK11,1,"")</f>
        <v/>
      </c>
      <c r="AJ7" s="122" t="str">
        <f>IF(Key!$A7=Transpose!AL11,1,"")</f>
        <v/>
      </c>
      <c r="AK7" s="122" t="str">
        <f>IF(Key!$A7=Transpose!AM11,1,"")</f>
        <v/>
      </c>
      <c r="AL7" s="122" t="str">
        <f>IF(Key!$A7=Transpose!AN11,1,"")</f>
        <v/>
      </c>
      <c r="AM7" s="122" t="str">
        <f>IF(Key!$A7=Transpose!AO11,1,"")</f>
        <v/>
      </c>
      <c r="AN7" s="122" t="str">
        <f>IF(Key!$A7=Transpose!AP11,1,"")</f>
        <v/>
      </c>
      <c r="AP7" s="122">
        <f>SUM(A7:Z7)</f>
        <v>0</v>
      </c>
      <c r="AQ7" s="122">
        <f t="shared" si="0"/>
        <v>40</v>
      </c>
      <c r="AR7" s="122">
        <f t="shared" si="1"/>
        <v>100</v>
      </c>
    </row>
    <row r="8" spans="1:44" x14ac:dyDescent="0.35">
      <c r="A8" s="122" t="str">
        <f>IF(Key!$A8=Transpose!C12,1,"")</f>
        <v/>
      </c>
      <c r="B8" s="122" t="str">
        <f>IF(Key!$A8=Transpose!D12,1,"")</f>
        <v/>
      </c>
      <c r="C8" s="122" t="str">
        <f>IF(Key!$A8=Transpose!E12,1,"")</f>
        <v/>
      </c>
      <c r="D8" s="122" t="str">
        <f>IF(Key!$A8=Transpose!F12,1,"")</f>
        <v/>
      </c>
      <c r="E8" s="122" t="str">
        <f>IF(Key!$A8=Transpose!G12,1,"")</f>
        <v/>
      </c>
      <c r="F8" s="122" t="str">
        <f>IF(Key!$A8=Transpose!H12,1,"")</f>
        <v/>
      </c>
      <c r="G8" s="122" t="str">
        <f>IF(Key!$A8=Transpose!I12,1,"")</f>
        <v/>
      </c>
      <c r="H8" s="122" t="str">
        <f>IF(Key!$A8=Transpose!J12,1,"")</f>
        <v/>
      </c>
      <c r="I8" s="122" t="str">
        <f>IF(Key!$A8=Transpose!K12,1,"")</f>
        <v/>
      </c>
      <c r="J8" s="122" t="str">
        <f>IF(Key!$A8=Transpose!L12,1,"")</f>
        <v/>
      </c>
      <c r="K8" s="122" t="str">
        <f>IF(Key!$A8=Transpose!M12,1,"")</f>
        <v/>
      </c>
      <c r="L8" s="122" t="str">
        <f>IF(Key!$A8=Transpose!N12,1,"")</f>
        <v/>
      </c>
      <c r="M8" s="122" t="str">
        <f>IF(Key!$A8=Transpose!O12,1,"")</f>
        <v/>
      </c>
      <c r="N8" s="122" t="str">
        <f>IF(Key!$A8=Transpose!P12,1,"")</f>
        <v/>
      </c>
      <c r="O8" s="122" t="str">
        <f>IF(Key!$A8=Transpose!Q12,1,"")</f>
        <v/>
      </c>
      <c r="P8" s="122" t="str">
        <f>IF(Key!$A8=Transpose!R12,1,"")</f>
        <v/>
      </c>
      <c r="Q8" s="122" t="str">
        <f>IF(Key!$A8=Transpose!S12,1,"")</f>
        <v/>
      </c>
      <c r="R8" s="122" t="str">
        <f>IF(Key!$A8=Transpose!T12,1,"")</f>
        <v/>
      </c>
      <c r="S8" s="122" t="str">
        <f>IF(Key!$A8=Transpose!U12,1,"")</f>
        <v/>
      </c>
      <c r="T8" s="122" t="str">
        <f>IF(Key!$A8=Transpose!V12,1,"")</f>
        <v/>
      </c>
      <c r="U8" s="122" t="str">
        <f>IF(Key!$A8=Transpose!W12,1,"")</f>
        <v/>
      </c>
      <c r="V8" s="122" t="str">
        <f>IF(Key!$A8=Transpose!X12,1,"")</f>
        <v/>
      </c>
      <c r="W8" s="122" t="str">
        <f>IF(Key!$A8=Transpose!Y12,1,"")</f>
        <v/>
      </c>
      <c r="X8" s="122" t="str">
        <f>IF(Key!$A8=Transpose!Z12,1,"")</f>
        <v/>
      </c>
      <c r="Y8" s="122" t="str">
        <f>IF(Key!$A8=Transpose!AA12,1,"")</f>
        <v/>
      </c>
      <c r="Z8" s="122" t="str">
        <f>IF(Key!$A8=Transpose!AB12,1,"")</f>
        <v/>
      </c>
      <c r="AA8" s="122" t="str">
        <f>IF(Key!$A8=Transpose!AC12,1,"")</f>
        <v/>
      </c>
      <c r="AB8" s="122" t="str">
        <f>IF(Key!$A8=Transpose!AD12,1,"")</f>
        <v/>
      </c>
      <c r="AC8" s="122" t="str">
        <f>IF(Key!$A8=Transpose!AE12,1,"")</f>
        <v/>
      </c>
      <c r="AD8" s="122" t="str">
        <f>IF(Key!$A8=Transpose!AF12,1,"")</f>
        <v/>
      </c>
      <c r="AE8" s="122" t="str">
        <f>IF(Key!$A8=Transpose!AG12,1,"")</f>
        <v/>
      </c>
      <c r="AF8" s="122" t="str">
        <f>IF(Key!$A8=Transpose!AH12,1,"")</f>
        <v/>
      </c>
      <c r="AG8" s="122" t="str">
        <f>IF(Key!$A8=Transpose!AI12,1,"")</f>
        <v/>
      </c>
      <c r="AH8" s="122" t="str">
        <f>IF(Key!$A8=Transpose!AJ12,1,"")</f>
        <v/>
      </c>
      <c r="AI8" s="122" t="str">
        <f>IF(Key!$A8=Transpose!AK12,1,"")</f>
        <v/>
      </c>
      <c r="AJ8" s="122" t="str">
        <f>IF(Key!$A8=Transpose!AL12,1,"")</f>
        <v/>
      </c>
      <c r="AK8" s="122" t="str">
        <f>IF(Key!$A8=Transpose!AM12,1,"")</f>
        <v/>
      </c>
      <c r="AL8" s="122" t="str">
        <f>IF(Key!$A8=Transpose!AN12,1,"")</f>
        <v/>
      </c>
      <c r="AM8" s="122" t="str">
        <f>IF(Key!$A8=Transpose!AO12,1,"")</f>
        <v/>
      </c>
      <c r="AN8" s="122" t="str">
        <f>IF(Key!$A8=Transpose!AP12,1,"")</f>
        <v/>
      </c>
      <c r="AP8" s="122">
        <f>SUM(A8:Z8)</f>
        <v>0</v>
      </c>
      <c r="AQ8" s="122">
        <f t="shared" si="0"/>
        <v>40</v>
      </c>
      <c r="AR8" s="122">
        <f t="shared" si="1"/>
        <v>100</v>
      </c>
    </row>
    <row r="9" spans="1:44" x14ac:dyDescent="0.35">
      <c r="A9" s="122" t="str">
        <f>IF(Key!$A9=Transpose!C13,1,"")</f>
        <v/>
      </c>
      <c r="B9" s="122" t="str">
        <f>IF(Key!$A9=Transpose!D13,1,"")</f>
        <v/>
      </c>
      <c r="C9" s="122" t="str">
        <f>IF(Key!$A9=Transpose!E13,1,"")</f>
        <v/>
      </c>
      <c r="D9" s="122" t="str">
        <f>IF(Key!$A9=Transpose!F13,1,"")</f>
        <v/>
      </c>
      <c r="E9" s="122" t="str">
        <f>IF(Key!$A9=Transpose!G13,1,"")</f>
        <v/>
      </c>
      <c r="F9" s="122" t="str">
        <f>IF(Key!$A9=Transpose!H13,1,"")</f>
        <v/>
      </c>
      <c r="G9" s="122" t="str">
        <f>IF(Key!$A9=Transpose!I13,1,"")</f>
        <v/>
      </c>
      <c r="H9" s="122" t="str">
        <f>IF(Key!$A9=Transpose!J13,1,"")</f>
        <v/>
      </c>
      <c r="I9" s="122" t="str">
        <f>IF(Key!$A9=Transpose!K13,1,"")</f>
        <v/>
      </c>
      <c r="J9" s="122" t="str">
        <f>IF(Key!$A9=Transpose!L13,1,"")</f>
        <v/>
      </c>
      <c r="K9" s="122" t="str">
        <f>IF(Key!$A9=Transpose!M13,1,"")</f>
        <v/>
      </c>
      <c r="L9" s="122" t="str">
        <f>IF(Key!$A9=Transpose!N13,1,"")</f>
        <v/>
      </c>
      <c r="M9" s="122" t="str">
        <f>IF(Key!$A9=Transpose!O13,1,"")</f>
        <v/>
      </c>
      <c r="N9" s="122" t="str">
        <f>IF(Key!$A9=Transpose!P13,1,"")</f>
        <v/>
      </c>
      <c r="O9" s="122" t="str">
        <f>IF(Key!$A9=Transpose!Q13,1,"")</f>
        <v/>
      </c>
      <c r="P9" s="122" t="str">
        <f>IF(Key!$A9=Transpose!R13,1,"")</f>
        <v/>
      </c>
      <c r="Q9" s="122" t="str">
        <f>IF(Key!$A9=Transpose!S13,1,"")</f>
        <v/>
      </c>
      <c r="R9" s="122" t="str">
        <f>IF(Key!$A9=Transpose!T13,1,"")</f>
        <v/>
      </c>
      <c r="S9" s="122" t="str">
        <f>IF(Key!$A9=Transpose!U13,1,"")</f>
        <v/>
      </c>
      <c r="T9" s="122" t="str">
        <f>IF(Key!$A9=Transpose!V13,1,"")</f>
        <v/>
      </c>
      <c r="U9" s="122" t="str">
        <f>IF(Key!$A9=Transpose!W13,1,"")</f>
        <v/>
      </c>
      <c r="V9" s="122" t="str">
        <f>IF(Key!$A9=Transpose!X13,1,"")</f>
        <v/>
      </c>
      <c r="W9" s="122" t="str">
        <f>IF(Key!$A9=Transpose!Y13,1,"")</f>
        <v/>
      </c>
      <c r="X9" s="122" t="str">
        <f>IF(Key!$A9=Transpose!Z13,1,"")</f>
        <v/>
      </c>
      <c r="Y9" s="122" t="str">
        <f>IF(Key!$A9=Transpose!AA13,1,"")</f>
        <v/>
      </c>
      <c r="Z9" s="122" t="str">
        <f>IF(Key!$A9=Transpose!AB13,1,"")</f>
        <v/>
      </c>
      <c r="AA9" s="122" t="str">
        <f>IF(Key!$A9=Transpose!AC13,1,"")</f>
        <v/>
      </c>
      <c r="AB9" s="122" t="str">
        <f>IF(Key!$A9=Transpose!AD13,1,"")</f>
        <v/>
      </c>
      <c r="AC9" s="122" t="str">
        <f>IF(Key!$A9=Transpose!AE13,1,"")</f>
        <v/>
      </c>
      <c r="AD9" s="122" t="str">
        <f>IF(Key!$A9=Transpose!AF13,1,"")</f>
        <v/>
      </c>
      <c r="AE9" s="122" t="str">
        <f>IF(Key!$A9=Transpose!AG13,1,"")</f>
        <v/>
      </c>
      <c r="AF9" s="122" t="str">
        <f>IF(Key!$A9=Transpose!AH13,1,"")</f>
        <v/>
      </c>
      <c r="AG9" s="122" t="str">
        <f>IF(Key!$A9=Transpose!AI13,1,"")</f>
        <v/>
      </c>
      <c r="AH9" s="122" t="str">
        <f>IF(Key!$A9=Transpose!AJ13,1,"")</f>
        <v/>
      </c>
      <c r="AI9" s="122" t="str">
        <f>IF(Key!$A9=Transpose!AK13,1,"")</f>
        <v/>
      </c>
      <c r="AJ9" s="122" t="str">
        <f>IF(Key!$A9=Transpose!AL13,1,"")</f>
        <v/>
      </c>
      <c r="AK9" s="122" t="str">
        <f>IF(Key!$A9=Transpose!AM13,1,"")</f>
        <v/>
      </c>
      <c r="AL9" s="122" t="str">
        <f>IF(Key!$A9=Transpose!AN13,1,"")</f>
        <v/>
      </c>
      <c r="AM9" s="122" t="str">
        <f>IF(Key!$A9=Transpose!AO13,1,"")</f>
        <v/>
      </c>
      <c r="AN9" s="122" t="str">
        <f>IF(Key!$A9=Transpose!AP13,1,"")</f>
        <v/>
      </c>
      <c r="AP9" s="122">
        <f>SUM(A9:Z9)</f>
        <v>0</v>
      </c>
      <c r="AQ9" s="122">
        <f t="shared" si="0"/>
        <v>40</v>
      </c>
      <c r="AR9" s="122">
        <f t="shared" si="1"/>
        <v>100</v>
      </c>
    </row>
    <row r="10" spans="1:44" x14ac:dyDescent="0.35">
      <c r="A10" s="122" t="str">
        <f>IF(Key!$A10=Transpose!C14,1,"")</f>
        <v/>
      </c>
      <c r="B10" s="122" t="str">
        <f>IF(Key!$A10=Transpose!D14,1,"")</f>
        <v/>
      </c>
      <c r="C10" s="122" t="str">
        <f>IF(Key!$A10=Transpose!E14,1,"")</f>
        <v/>
      </c>
      <c r="D10" s="122" t="str">
        <f>IF(Key!$A10=Transpose!F14,1,"")</f>
        <v/>
      </c>
      <c r="E10" s="122" t="str">
        <f>IF(Key!$A10=Transpose!G14,1,"")</f>
        <v/>
      </c>
      <c r="F10" s="122" t="str">
        <f>IF(Key!$A10=Transpose!H14,1,"")</f>
        <v/>
      </c>
      <c r="G10" s="122" t="str">
        <f>IF(Key!$A10=Transpose!I14,1,"")</f>
        <v/>
      </c>
      <c r="H10" s="122" t="str">
        <f>IF(Key!$A10=Transpose!J14,1,"")</f>
        <v/>
      </c>
      <c r="I10" s="122" t="str">
        <f>IF(Key!$A10=Transpose!K14,1,"")</f>
        <v/>
      </c>
      <c r="J10" s="122" t="str">
        <f>IF(Key!$A10=Transpose!L14,1,"")</f>
        <v/>
      </c>
      <c r="K10" s="122" t="str">
        <f>IF(Key!$A10=Transpose!M14,1,"")</f>
        <v/>
      </c>
      <c r="L10" s="122" t="str">
        <f>IF(Key!$A10=Transpose!N14,1,"")</f>
        <v/>
      </c>
      <c r="M10" s="122" t="str">
        <f>IF(Key!$A10=Transpose!O14,1,"")</f>
        <v/>
      </c>
      <c r="N10" s="122" t="str">
        <f>IF(Key!$A10=Transpose!P14,1,"")</f>
        <v/>
      </c>
      <c r="O10" s="122" t="str">
        <f>IF(Key!$A10=Transpose!Q14,1,"")</f>
        <v/>
      </c>
      <c r="P10" s="122" t="str">
        <f>IF(Key!$A10=Transpose!R14,1,"")</f>
        <v/>
      </c>
      <c r="Q10" s="122" t="str">
        <f>IF(Key!$A10=Transpose!S14,1,"")</f>
        <v/>
      </c>
      <c r="R10" s="122" t="str">
        <f>IF(Key!$A10=Transpose!T14,1,"")</f>
        <v/>
      </c>
      <c r="S10" s="122" t="str">
        <f>IF(Key!$A10=Transpose!U14,1,"")</f>
        <v/>
      </c>
      <c r="T10" s="122" t="str">
        <f>IF(Key!$A10=Transpose!V14,1,"")</f>
        <v/>
      </c>
      <c r="U10" s="122" t="str">
        <f>IF(Key!$A10=Transpose!W14,1,"")</f>
        <v/>
      </c>
      <c r="V10" s="122" t="str">
        <f>IF(Key!$A10=Transpose!X14,1,"")</f>
        <v/>
      </c>
      <c r="W10" s="122" t="str">
        <f>IF(Key!$A10=Transpose!Y14,1,"")</f>
        <v/>
      </c>
      <c r="X10" s="122" t="str">
        <f>IF(Key!$A10=Transpose!Z14,1,"")</f>
        <v/>
      </c>
      <c r="Y10" s="122" t="str">
        <f>IF(Key!$A10=Transpose!AA14,1,"")</f>
        <v/>
      </c>
      <c r="Z10" s="122" t="str">
        <f>IF(Key!$A10=Transpose!AB14,1,"")</f>
        <v/>
      </c>
      <c r="AA10" s="122" t="str">
        <f>IF(Key!$A10=Transpose!AC14,1,"")</f>
        <v/>
      </c>
      <c r="AB10" s="122" t="str">
        <f>IF(Key!$A10=Transpose!AD14,1,"")</f>
        <v/>
      </c>
      <c r="AC10" s="122" t="str">
        <f>IF(Key!$A10=Transpose!AE14,1,"")</f>
        <v/>
      </c>
      <c r="AD10" s="122" t="str">
        <f>IF(Key!$A10=Transpose!AF14,1,"")</f>
        <v/>
      </c>
      <c r="AE10" s="122" t="str">
        <f>IF(Key!$A10=Transpose!AG14,1,"")</f>
        <v/>
      </c>
      <c r="AF10" s="122" t="str">
        <f>IF(Key!$A10=Transpose!AH14,1,"")</f>
        <v/>
      </c>
      <c r="AG10" s="122" t="str">
        <f>IF(Key!$A10=Transpose!AI14,1,"")</f>
        <v/>
      </c>
      <c r="AH10" s="122" t="str">
        <f>IF(Key!$A10=Transpose!AJ14,1,"")</f>
        <v/>
      </c>
      <c r="AI10" s="122" t="str">
        <f>IF(Key!$A10=Transpose!AK14,1,"")</f>
        <v/>
      </c>
      <c r="AJ10" s="122" t="str">
        <f>IF(Key!$A10=Transpose!AL14,1,"")</f>
        <v/>
      </c>
      <c r="AK10" s="122" t="str">
        <f>IF(Key!$A10=Transpose!AM14,1,"")</f>
        <v/>
      </c>
      <c r="AL10" s="122" t="str">
        <f>IF(Key!$A10=Transpose!AN14,1,"")</f>
        <v/>
      </c>
      <c r="AM10" s="122" t="str">
        <f>IF(Key!$A10=Transpose!AO14,1,"")</f>
        <v/>
      </c>
      <c r="AN10" s="122" t="str">
        <f>IF(Key!$A10=Transpose!AP14,1,"")</f>
        <v/>
      </c>
      <c r="AP10" s="122">
        <f>SUM(A10:Z10)</f>
        <v>0</v>
      </c>
      <c r="AQ10" s="122">
        <f t="shared" si="0"/>
        <v>40</v>
      </c>
      <c r="AR10" s="122">
        <f t="shared" si="1"/>
        <v>100</v>
      </c>
    </row>
    <row r="11" spans="1:44" x14ac:dyDescent="0.35">
      <c r="A11" s="122" t="str">
        <f>IF(Key!$A11=Transpose!C15,1,"")</f>
        <v/>
      </c>
      <c r="B11" s="122" t="str">
        <f>IF(Key!$A11=Transpose!D15,1,"")</f>
        <v/>
      </c>
      <c r="C11" s="122" t="str">
        <f>IF(Key!$A11=Transpose!E15,1,"")</f>
        <v/>
      </c>
      <c r="D11" s="122" t="str">
        <f>IF(Key!$A11=Transpose!F15,1,"")</f>
        <v/>
      </c>
      <c r="E11" s="122" t="str">
        <f>IF(Key!$A11=Transpose!G15,1,"")</f>
        <v/>
      </c>
      <c r="F11" s="122" t="str">
        <f>IF(Key!$A11=Transpose!H15,1,"")</f>
        <v/>
      </c>
      <c r="G11" s="122" t="str">
        <f>IF(Key!$A11=Transpose!I15,1,"")</f>
        <v/>
      </c>
      <c r="H11" s="122" t="str">
        <f>IF(Key!$A11=Transpose!J15,1,"")</f>
        <v/>
      </c>
      <c r="I11" s="122" t="str">
        <f>IF(Key!$A11=Transpose!K15,1,"")</f>
        <v/>
      </c>
      <c r="J11" s="122" t="str">
        <f>IF(Key!$A11=Transpose!L15,1,"")</f>
        <v/>
      </c>
      <c r="K11" s="122" t="str">
        <f>IF(Key!$A11=Transpose!M15,1,"")</f>
        <v/>
      </c>
      <c r="L11" s="122" t="str">
        <f>IF(Key!$A11=Transpose!N15,1,"")</f>
        <v/>
      </c>
      <c r="M11" s="122" t="str">
        <f>IF(Key!$A11=Transpose!O15,1,"")</f>
        <v/>
      </c>
      <c r="N11" s="122" t="str">
        <f>IF(Key!$A11=Transpose!P15,1,"")</f>
        <v/>
      </c>
      <c r="O11" s="122" t="str">
        <f>IF(Key!$A11=Transpose!Q15,1,"")</f>
        <v/>
      </c>
      <c r="P11" s="122" t="str">
        <f>IF(Key!$A11=Transpose!R15,1,"")</f>
        <v/>
      </c>
      <c r="Q11" s="122" t="str">
        <f>IF(Key!$A11=Transpose!S15,1,"")</f>
        <v/>
      </c>
      <c r="R11" s="122" t="str">
        <f>IF(Key!$A11=Transpose!T15,1,"")</f>
        <v/>
      </c>
      <c r="S11" s="122" t="str">
        <f>IF(Key!$A11=Transpose!U15,1,"")</f>
        <v/>
      </c>
      <c r="T11" s="122" t="str">
        <f>IF(Key!$A11=Transpose!V15,1,"")</f>
        <v/>
      </c>
      <c r="U11" s="122" t="str">
        <f>IF(Key!$A11=Transpose!W15,1,"")</f>
        <v/>
      </c>
      <c r="V11" s="122" t="str">
        <f>IF(Key!$A11=Transpose!X15,1,"")</f>
        <v/>
      </c>
      <c r="W11" s="122" t="str">
        <f>IF(Key!$A11=Transpose!Y15,1,"")</f>
        <v/>
      </c>
      <c r="X11" s="122" t="str">
        <f>IF(Key!$A11=Transpose!Z15,1,"")</f>
        <v/>
      </c>
      <c r="Y11" s="122" t="str">
        <f>IF(Key!$A11=Transpose!AA15,1,"")</f>
        <v/>
      </c>
      <c r="Z11" s="122" t="str">
        <f>IF(Key!$A11=Transpose!AB15,1,"")</f>
        <v/>
      </c>
      <c r="AA11" s="122" t="str">
        <f>IF(Key!$A11=Transpose!AC15,1,"")</f>
        <v/>
      </c>
      <c r="AB11" s="122" t="str">
        <f>IF(Key!$A11=Transpose!AD15,1,"")</f>
        <v/>
      </c>
      <c r="AC11" s="122" t="str">
        <f>IF(Key!$A11=Transpose!AE15,1,"")</f>
        <v/>
      </c>
      <c r="AD11" s="122" t="str">
        <f>IF(Key!$A11=Transpose!AF15,1,"")</f>
        <v/>
      </c>
      <c r="AE11" s="122" t="str">
        <f>IF(Key!$A11=Transpose!AG15,1,"")</f>
        <v/>
      </c>
      <c r="AF11" s="122" t="str">
        <f>IF(Key!$A11=Transpose!AH15,1,"")</f>
        <v/>
      </c>
      <c r="AG11" s="122" t="str">
        <f>IF(Key!$A11=Transpose!AI15,1,"")</f>
        <v/>
      </c>
      <c r="AH11" s="122" t="str">
        <f>IF(Key!$A11=Transpose!AJ15,1,"")</f>
        <v/>
      </c>
      <c r="AI11" s="122" t="str">
        <f>IF(Key!$A11=Transpose!AK15,1,"")</f>
        <v/>
      </c>
      <c r="AJ11" s="122" t="str">
        <f>IF(Key!$A11=Transpose!AL15,1,"")</f>
        <v/>
      </c>
      <c r="AK11" s="122" t="str">
        <f>IF(Key!$A11=Transpose!AM15,1,"")</f>
        <v/>
      </c>
      <c r="AL11" s="122" t="str">
        <f>IF(Key!$A11=Transpose!AN15,1,"")</f>
        <v/>
      </c>
      <c r="AM11" s="122" t="str">
        <f>IF(Key!$A11=Transpose!AO15,1,"")</f>
        <v/>
      </c>
      <c r="AN11" s="122" t="str">
        <f>IF(Key!$A11=Transpose!AP15,1,"")</f>
        <v/>
      </c>
      <c r="AP11" s="122">
        <f>SUM(A11:Z11)</f>
        <v>0</v>
      </c>
      <c r="AQ11" s="122">
        <f t="shared" si="0"/>
        <v>40</v>
      </c>
      <c r="AR11" s="122">
        <f t="shared" si="1"/>
        <v>100</v>
      </c>
    </row>
    <row r="12" spans="1:44" x14ac:dyDescent="0.35">
      <c r="A12" s="122" t="str">
        <f>IF(Key!$A12=Transpose!C16,1,"")</f>
        <v/>
      </c>
      <c r="B12" s="122" t="str">
        <f>IF(Key!$A12=Transpose!D16,1,"")</f>
        <v/>
      </c>
      <c r="C12" s="122" t="str">
        <f>IF(Key!$A12=Transpose!E16,1,"")</f>
        <v/>
      </c>
      <c r="D12" s="122" t="str">
        <f>IF(Key!$A12=Transpose!F16,1,"")</f>
        <v/>
      </c>
      <c r="E12" s="122" t="str">
        <f>IF(Key!$A12=Transpose!G16,1,"")</f>
        <v/>
      </c>
      <c r="F12" s="122" t="str">
        <f>IF(Key!$A12=Transpose!H16,1,"")</f>
        <v/>
      </c>
      <c r="G12" s="122" t="str">
        <f>IF(Key!$A12=Transpose!I16,1,"")</f>
        <v/>
      </c>
      <c r="H12" s="122" t="str">
        <f>IF(Key!$A12=Transpose!J16,1,"")</f>
        <v/>
      </c>
      <c r="I12" s="122" t="str">
        <f>IF(Key!$A12=Transpose!K16,1,"")</f>
        <v/>
      </c>
      <c r="J12" s="122" t="str">
        <f>IF(Key!$A12=Transpose!L16,1,"")</f>
        <v/>
      </c>
      <c r="K12" s="122" t="str">
        <f>IF(Key!$A12=Transpose!M16,1,"")</f>
        <v/>
      </c>
      <c r="L12" s="122" t="str">
        <f>IF(Key!$A12=Transpose!N16,1,"")</f>
        <v/>
      </c>
      <c r="M12" s="122" t="str">
        <f>IF(Key!$A12=Transpose!O16,1,"")</f>
        <v/>
      </c>
      <c r="N12" s="122" t="str">
        <f>IF(Key!$A12=Transpose!P16,1,"")</f>
        <v/>
      </c>
      <c r="O12" s="122" t="str">
        <f>IF(Key!$A12=Transpose!Q16,1,"")</f>
        <v/>
      </c>
      <c r="P12" s="122" t="str">
        <f>IF(Key!$A12=Transpose!R16,1,"")</f>
        <v/>
      </c>
      <c r="Q12" s="122" t="str">
        <f>IF(Key!$A12=Transpose!S16,1,"")</f>
        <v/>
      </c>
      <c r="R12" s="122" t="str">
        <f>IF(Key!$A12=Transpose!T16,1,"")</f>
        <v/>
      </c>
      <c r="S12" s="122" t="str">
        <f>IF(Key!$A12=Transpose!U16,1,"")</f>
        <v/>
      </c>
      <c r="T12" s="122" t="str">
        <f>IF(Key!$A12=Transpose!V16,1,"")</f>
        <v/>
      </c>
      <c r="U12" s="122" t="str">
        <f>IF(Key!$A12=Transpose!W16,1,"")</f>
        <v/>
      </c>
      <c r="V12" s="122" t="str">
        <f>IF(Key!$A12=Transpose!X16,1,"")</f>
        <v/>
      </c>
      <c r="W12" s="122" t="str">
        <f>IF(Key!$A12=Transpose!Y16,1,"")</f>
        <v/>
      </c>
      <c r="X12" s="122" t="str">
        <f>IF(Key!$A12=Transpose!Z16,1,"")</f>
        <v/>
      </c>
      <c r="Y12" s="122" t="str">
        <f>IF(Key!$A12=Transpose!AA16,1,"")</f>
        <v/>
      </c>
      <c r="Z12" s="122" t="str">
        <f>IF(Key!$A12=Transpose!AB16,1,"")</f>
        <v/>
      </c>
      <c r="AA12" s="122" t="str">
        <f>IF(Key!$A12=Transpose!AC16,1,"")</f>
        <v/>
      </c>
      <c r="AB12" s="122" t="str">
        <f>IF(Key!$A12=Transpose!AD16,1,"")</f>
        <v/>
      </c>
      <c r="AC12" s="122" t="str">
        <f>IF(Key!$A12=Transpose!AE16,1,"")</f>
        <v/>
      </c>
      <c r="AD12" s="122" t="str">
        <f>IF(Key!$A12=Transpose!AF16,1,"")</f>
        <v/>
      </c>
      <c r="AE12" s="122" t="str">
        <f>IF(Key!$A12=Transpose!AG16,1,"")</f>
        <v/>
      </c>
      <c r="AF12" s="122" t="str">
        <f>IF(Key!$A12=Transpose!AH16,1,"")</f>
        <v/>
      </c>
      <c r="AG12" s="122" t="str">
        <f>IF(Key!$A12=Transpose!AI16,1,"")</f>
        <v/>
      </c>
      <c r="AH12" s="122" t="str">
        <f>IF(Key!$A12=Transpose!AJ16,1,"")</f>
        <v/>
      </c>
      <c r="AI12" s="122" t="str">
        <f>IF(Key!$A12=Transpose!AK16,1,"")</f>
        <v/>
      </c>
      <c r="AJ12" s="122" t="str">
        <f>IF(Key!$A12=Transpose!AL16,1,"")</f>
        <v/>
      </c>
      <c r="AK12" s="122" t="str">
        <f>IF(Key!$A12=Transpose!AM16,1,"")</f>
        <v/>
      </c>
      <c r="AL12" s="122" t="str">
        <f>IF(Key!$A12=Transpose!AN16,1,"")</f>
        <v/>
      </c>
      <c r="AM12" s="122" t="str">
        <f>IF(Key!$A12=Transpose!AO16,1,"")</f>
        <v/>
      </c>
      <c r="AN12" s="122" t="str">
        <f>IF(Key!$A12=Transpose!AP16,1,"")</f>
        <v/>
      </c>
      <c r="AP12" s="122">
        <f>SUM(A12:Z12)</f>
        <v>0</v>
      </c>
      <c r="AQ12" s="122">
        <f t="shared" si="0"/>
        <v>40</v>
      </c>
      <c r="AR12" s="122">
        <f t="shared" si="1"/>
        <v>100</v>
      </c>
    </row>
    <row r="13" spans="1:44" x14ac:dyDescent="0.35">
      <c r="A13" s="122" t="str">
        <f>IF(Key!$A13=Transpose!C17,1,"")</f>
        <v/>
      </c>
      <c r="B13" s="122" t="str">
        <f>IF(Key!$A13=Transpose!D17,1,"")</f>
        <v/>
      </c>
      <c r="C13" s="122" t="str">
        <f>IF(Key!$A13=Transpose!E17,1,"")</f>
        <v/>
      </c>
      <c r="D13" s="122" t="str">
        <f>IF(Key!$A13=Transpose!F17,1,"")</f>
        <v/>
      </c>
      <c r="E13" s="122" t="str">
        <f>IF(Key!$A13=Transpose!G17,1,"")</f>
        <v/>
      </c>
      <c r="F13" s="122" t="str">
        <f>IF(Key!$A13=Transpose!H17,1,"")</f>
        <v/>
      </c>
      <c r="G13" s="122" t="str">
        <f>IF(Key!$A13=Transpose!I17,1,"")</f>
        <v/>
      </c>
      <c r="H13" s="122" t="str">
        <f>IF(Key!$A13=Transpose!J17,1,"")</f>
        <v/>
      </c>
      <c r="I13" s="122" t="str">
        <f>IF(Key!$A13=Transpose!K17,1,"")</f>
        <v/>
      </c>
      <c r="J13" s="122" t="str">
        <f>IF(Key!$A13=Transpose!L17,1,"")</f>
        <v/>
      </c>
      <c r="K13" s="122" t="str">
        <f>IF(Key!$A13=Transpose!M17,1,"")</f>
        <v/>
      </c>
      <c r="L13" s="122" t="str">
        <f>IF(Key!$A13=Transpose!N17,1,"")</f>
        <v/>
      </c>
      <c r="M13" s="122" t="str">
        <f>IF(Key!$A13=Transpose!O17,1,"")</f>
        <v/>
      </c>
      <c r="N13" s="122" t="str">
        <f>IF(Key!$A13=Transpose!P17,1,"")</f>
        <v/>
      </c>
      <c r="O13" s="122" t="str">
        <f>IF(Key!$A13=Transpose!Q17,1,"")</f>
        <v/>
      </c>
      <c r="P13" s="122" t="str">
        <f>IF(Key!$A13=Transpose!R17,1,"")</f>
        <v/>
      </c>
      <c r="Q13" s="122" t="str">
        <f>IF(Key!$A13=Transpose!S17,1,"")</f>
        <v/>
      </c>
      <c r="R13" s="122" t="str">
        <f>IF(Key!$A13=Transpose!T17,1,"")</f>
        <v/>
      </c>
      <c r="S13" s="122" t="str">
        <f>IF(Key!$A13=Transpose!U17,1,"")</f>
        <v/>
      </c>
      <c r="T13" s="122" t="str">
        <f>IF(Key!$A13=Transpose!V17,1,"")</f>
        <v/>
      </c>
      <c r="U13" s="122" t="str">
        <f>IF(Key!$A13=Transpose!W17,1,"")</f>
        <v/>
      </c>
      <c r="V13" s="122" t="str">
        <f>IF(Key!$A13=Transpose!X17,1,"")</f>
        <v/>
      </c>
      <c r="W13" s="122" t="str">
        <f>IF(Key!$A13=Transpose!Y17,1,"")</f>
        <v/>
      </c>
      <c r="X13" s="122" t="str">
        <f>IF(Key!$A13=Transpose!Z17,1,"")</f>
        <v/>
      </c>
      <c r="Y13" s="122" t="str">
        <f>IF(Key!$A13=Transpose!AA17,1,"")</f>
        <v/>
      </c>
      <c r="Z13" s="122" t="str">
        <f>IF(Key!$A13=Transpose!AB17,1,"")</f>
        <v/>
      </c>
      <c r="AA13" s="122" t="str">
        <f>IF(Key!$A13=Transpose!AC17,1,"")</f>
        <v/>
      </c>
      <c r="AB13" s="122" t="str">
        <f>IF(Key!$A13=Transpose!AD17,1,"")</f>
        <v/>
      </c>
      <c r="AC13" s="122" t="str">
        <f>IF(Key!$A13=Transpose!AE17,1,"")</f>
        <v/>
      </c>
      <c r="AD13" s="122" t="str">
        <f>IF(Key!$A13=Transpose!AF17,1,"")</f>
        <v/>
      </c>
      <c r="AE13" s="122" t="str">
        <f>IF(Key!$A13=Transpose!AG17,1,"")</f>
        <v/>
      </c>
      <c r="AF13" s="122" t="str">
        <f>IF(Key!$A13=Transpose!AH17,1,"")</f>
        <v/>
      </c>
      <c r="AG13" s="122" t="str">
        <f>IF(Key!$A13=Transpose!AI17,1,"")</f>
        <v/>
      </c>
      <c r="AH13" s="122" t="str">
        <f>IF(Key!$A13=Transpose!AJ17,1,"")</f>
        <v/>
      </c>
      <c r="AI13" s="122" t="str">
        <f>IF(Key!$A13=Transpose!AK17,1,"")</f>
        <v/>
      </c>
      <c r="AJ13" s="122" t="str">
        <f>IF(Key!$A13=Transpose!AL17,1,"")</f>
        <v/>
      </c>
      <c r="AK13" s="122" t="str">
        <f>IF(Key!$A13=Transpose!AM17,1,"")</f>
        <v/>
      </c>
      <c r="AL13" s="122" t="str">
        <f>IF(Key!$A13=Transpose!AN17,1,"")</f>
        <v/>
      </c>
      <c r="AM13" s="122" t="str">
        <f>IF(Key!$A13=Transpose!AO17,1,"")</f>
        <v/>
      </c>
      <c r="AN13" s="122" t="str">
        <f>IF(Key!$A13=Transpose!AP17,1,"")</f>
        <v/>
      </c>
      <c r="AP13" s="122">
        <f>SUM(A13:Z13)</f>
        <v>0</v>
      </c>
      <c r="AQ13" s="122">
        <f>$AQ$64-AP13</f>
        <v>40</v>
      </c>
      <c r="AR13" s="122">
        <f t="shared" si="1"/>
        <v>100</v>
      </c>
    </row>
    <row r="14" spans="1:44" x14ac:dyDescent="0.35">
      <c r="A14" s="122" t="str">
        <f>IF(Key!$A14=Transpose!C18,1,"")</f>
        <v/>
      </c>
      <c r="B14" s="122" t="str">
        <f>IF(Key!$A14=Transpose!D18,1,"")</f>
        <v/>
      </c>
      <c r="C14" s="122" t="str">
        <f>IF(Key!$A14=Transpose!E18,1,"")</f>
        <v/>
      </c>
      <c r="D14" s="122" t="str">
        <f>IF(Key!$A14=Transpose!F18,1,"")</f>
        <v/>
      </c>
      <c r="E14" s="122" t="str">
        <f>IF(Key!$A14=Transpose!G18,1,"")</f>
        <v/>
      </c>
      <c r="F14" s="122" t="str">
        <f>IF(Key!$A14=Transpose!H18,1,"")</f>
        <v/>
      </c>
      <c r="G14" s="122" t="str">
        <f>IF(Key!$A14=Transpose!I18,1,"")</f>
        <v/>
      </c>
      <c r="H14" s="122" t="str">
        <f>IF(Key!$A14=Transpose!J18,1,"")</f>
        <v/>
      </c>
      <c r="I14" s="122" t="str">
        <f>IF(Key!$A14=Transpose!K18,1,"")</f>
        <v/>
      </c>
      <c r="J14" s="122" t="str">
        <f>IF(Key!$A14=Transpose!L18,1,"")</f>
        <v/>
      </c>
      <c r="K14" s="122" t="str">
        <f>IF(Key!$A14=Transpose!M18,1,"")</f>
        <v/>
      </c>
      <c r="L14" s="122" t="str">
        <f>IF(Key!$A14=Transpose!N18,1,"")</f>
        <v/>
      </c>
      <c r="M14" s="122" t="str">
        <f>IF(Key!$A14=Transpose!O18,1,"")</f>
        <v/>
      </c>
      <c r="N14" s="122" t="str">
        <f>IF(Key!$A14=Transpose!P18,1,"")</f>
        <v/>
      </c>
      <c r="O14" s="122" t="str">
        <f>IF(Key!$A14=Transpose!Q18,1,"")</f>
        <v/>
      </c>
      <c r="P14" s="122" t="str">
        <f>IF(Key!$A14=Transpose!R18,1,"")</f>
        <v/>
      </c>
      <c r="Q14" s="122" t="str">
        <f>IF(Key!$A14=Transpose!S18,1,"")</f>
        <v/>
      </c>
      <c r="R14" s="122" t="str">
        <f>IF(Key!$A14=Transpose!T18,1,"")</f>
        <v/>
      </c>
      <c r="S14" s="122" t="str">
        <f>IF(Key!$A14=Transpose!U18,1,"")</f>
        <v/>
      </c>
      <c r="T14" s="122" t="str">
        <f>IF(Key!$A14=Transpose!V18,1,"")</f>
        <v/>
      </c>
      <c r="U14" s="122" t="str">
        <f>IF(Key!$A14=Transpose!W18,1,"")</f>
        <v/>
      </c>
      <c r="V14" s="122" t="str">
        <f>IF(Key!$A14=Transpose!X18,1,"")</f>
        <v/>
      </c>
      <c r="W14" s="122" t="str">
        <f>IF(Key!$A14=Transpose!Y18,1,"")</f>
        <v/>
      </c>
      <c r="X14" s="122" t="str">
        <f>IF(Key!$A14=Transpose!Z18,1,"")</f>
        <v/>
      </c>
      <c r="Y14" s="122" t="str">
        <f>IF(Key!$A14=Transpose!AA18,1,"")</f>
        <v/>
      </c>
      <c r="Z14" s="122" t="str">
        <f>IF(Key!$A14=Transpose!AB18,1,"")</f>
        <v/>
      </c>
      <c r="AA14" s="122" t="str">
        <f>IF(Key!$A14=Transpose!AC18,1,"")</f>
        <v/>
      </c>
      <c r="AB14" s="122" t="str">
        <f>IF(Key!$A14=Transpose!AD18,1,"")</f>
        <v/>
      </c>
      <c r="AC14" s="122" t="str">
        <f>IF(Key!$A14=Transpose!AE18,1,"")</f>
        <v/>
      </c>
      <c r="AD14" s="122" t="str">
        <f>IF(Key!$A14=Transpose!AF18,1,"")</f>
        <v/>
      </c>
      <c r="AE14" s="122" t="str">
        <f>IF(Key!$A14=Transpose!AG18,1,"")</f>
        <v/>
      </c>
      <c r="AF14" s="122" t="str">
        <f>IF(Key!$A14=Transpose!AH18,1,"")</f>
        <v/>
      </c>
      <c r="AG14" s="122" t="str">
        <f>IF(Key!$A14=Transpose!AI18,1,"")</f>
        <v/>
      </c>
      <c r="AH14" s="122" t="str">
        <f>IF(Key!$A14=Transpose!AJ18,1,"")</f>
        <v/>
      </c>
      <c r="AI14" s="122" t="str">
        <f>IF(Key!$A14=Transpose!AK18,1,"")</f>
        <v/>
      </c>
      <c r="AJ14" s="122" t="str">
        <f>IF(Key!$A14=Transpose!AL18,1,"")</f>
        <v/>
      </c>
      <c r="AK14" s="122" t="str">
        <f>IF(Key!$A14=Transpose!AM18,1,"")</f>
        <v/>
      </c>
      <c r="AL14" s="122" t="str">
        <f>IF(Key!$A14=Transpose!AN18,1,"")</f>
        <v/>
      </c>
      <c r="AM14" s="122" t="str">
        <f>IF(Key!$A14=Transpose!AO18,1,"")</f>
        <v/>
      </c>
      <c r="AN14" s="122" t="str">
        <f>IF(Key!$A14=Transpose!AP18,1,"")</f>
        <v/>
      </c>
      <c r="AP14" s="122">
        <f>SUM(A14:Z14)</f>
        <v>0</v>
      </c>
      <c r="AQ14" s="122">
        <f t="shared" si="0"/>
        <v>40</v>
      </c>
      <c r="AR14" s="122">
        <f t="shared" si="1"/>
        <v>100</v>
      </c>
    </row>
    <row r="15" spans="1:44" x14ac:dyDescent="0.35">
      <c r="A15" s="122" t="str">
        <f>IF(Key!$A15=Transpose!C19,1,"")</f>
        <v/>
      </c>
      <c r="B15" s="122" t="str">
        <f>IF(Key!$A15=Transpose!D19,1,"")</f>
        <v/>
      </c>
      <c r="C15" s="122" t="str">
        <f>IF(Key!$A15=Transpose!E19,1,"")</f>
        <v/>
      </c>
      <c r="D15" s="122" t="str">
        <f>IF(Key!$A15=Transpose!F19,1,"")</f>
        <v/>
      </c>
      <c r="E15" s="122" t="str">
        <f>IF(Key!$A15=Transpose!G19,1,"")</f>
        <v/>
      </c>
      <c r="F15" s="122" t="str">
        <f>IF(Key!$A15=Transpose!H19,1,"")</f>
        <v/>
      </c>
      <c r="G15" s="122" t="str">
        <f>IF(Key!$A15=Transpose!I19,1,"")</f>
        <v/>
      </c>
      <c r="H15" s="122" t="str">
        <f>IF(Key!$A15=Transpose!J19,1,"")</f>
        <v/>
      </c>
      <c r="I15" s="122" t="str">
        <f>IF(Key!$A15=Transpose!K19,1,"")</f>
        <v/>
      </c>
      <c r="J15" s="122" t="str">
        <f>IF(Key!$A15=Transpose!L19,1,"")</f>
        <v/>
      </c>
      <c r="K15" s="122" t="str">
        <f>IF(Key!$A15=Transpose!M19,1,"")</f>
        <v/>
      </c>
      <c r="L15" s="122" t="str">
        <f>IF(Key!$A15=Transpose!N19,1,"")</f>
        <v/>
      </c>
      <c r="M15" s="122" t="str">
        <f>IF(Key!$A15=Transpose!O19,1,"")</f>
        <v/>
      </c>
      <c r="N15" s="122" t="str">
        <f>IF(Key!$A15=Transpose!P19,1,"")</f>
        <v/>
      </c>
      <c r="O15" s="122" t="str">
        <f>IF(Key!$A15=Transpose!Q19,1,"")</f>
        <v/>
      </c>
      <c r="P15" s="122" t="str">
        <f>IF(Key!$A15=Transpose!R19,1,"")</f>
        <v/>
      </c>
      <c r="Q15" s="122" t="str">
        <f>IF(Key!$A15=Transpose!S19,1,"")</f>
        <v/>
      </c>
      <c r="R15" s="122" t="str">
        <f>IF(Key!$A15=Transpose!T19,1,"")</f>
        <v/>
      </c>
      <c r="S15" s="122" t="str">
        <f>IF(Key!$A15=Transpose!U19,1,"")</f>
        <v/>
      </c>
      <c r="T15" s="122" t="str">
        <f>IF(Key!$A15=Transpose!V19,1,"")</f>
        <v/>
      </c>
      <c r="U15" s="122" t="str">
        <f>IF(Key!$A15=Transpose!W19,1,"")</f>
        <v/>
      </c>
      <c r="V15" s="122" t="str">
        <f>IF(Key!$A15=Transpose!X19,1,"")</f>
        <v/>
      </c>
      <c r="W15" s="122" t="str">
        <f>IF(Key!$A15=Transpose!Y19,1,"")</f>
        <v/>
      </c>
      <c r="X15" s="122" t="str">
        <f>IF(Key!$A15=Transpose!Z19,1,"")</f>
        <v/>
      </c>
      <c r="Y15" s="122" t="str">
        <f>IF(Key!$A15=Transpose!AA19,1,"")</f>
        <v/>
      </c>
      <c r="Z15" s="122" t="str">
        <f>IF(Key!$A15=Transpose!AB19,1,"")</f>
        <v/>
      </c>
      <c r="AA15" s="122" t="str">
        <f>IF(Key!$A15=Transpose!AC19,1,"")</f>
        <v/>
      </c>
      <c r="AB15" s="122" t="str">
        <f>IF(Key!$A15=Transpose!AD19,1,"")</f>
        <v/>
      </c>
      <c r="AC15" s="122" t="str">
        <f>IF(Key!$A15=Transpose!AE19,1,"")</f>
        <v/>
      </c>
      <c r="AD15" s="122" t="str">
        <f>IF(Key!$A15=Transpose!AF19,1,"")</f>
        <v/>
      </c>
      <c r="AE15" s="122" t="str">
        <f>IF(Key!$A15=Transpose!AG19,1,"")</f>
        <v/>
      </c>
      <c r="AF15" s="122" t="str">
        <f>IF(Key!$A15=Transpose!AH19,1,"")</f>
        <v/>
      </c>
      <c r="AG15" s="122" t="str">
        <f>IF(Key!$A15=Transpose!AI19,1,"")</f>
        <v/>
      </c>
      <c r="AH15" s="122" t="str">
        <f>IF(Key!$A15=Transpose!AJ19,1,"")</f>
        <v/>
      </c>
      <c r="AI15" s="122" t="str">
        <f>IF(Key!$A15=Transpose!AK19,1,"")</f>
        <v/>
      </c>
      <c r="AJ15" s="122" t="str">
        <f>IF(Key!$A15=Transpose!AL19,1,"")</f>
        <v/>
      </c>
      <c r="AK15" s="122" t="str">
        <f>IF(Key!$A15=Transpose!AM19,1,"")</f>
        <v/>
      </c>
      <c r="AL15" s="122" t="str">
        <f>IF(Key!$A15=Transpose!AN19,1,"")</f>
        <v/>
      </c>
      <c r="AM15" s="122" t="str">
        <f>IF(Key!$A15=Transpose!AO19,1,"")</f>
        <v/>
      </c>
      <c r="AN15" s="122" t="str">
        <f>IF(Key!$A15=Transpose!AP19,1,"")</f>
        <v/>
      </c>
      <c r="AP15" s="122">
        <f>SUM(A15:Z15)</f>
        <v>0</v>
      </c>
      <c r="AQ15" s="122">
        <f t="shared" si="0"/>
        <v>40</v>
      </c>
      <c r="AR15" s="122">
        <f t="shared" si="1"/>
        <v>100</v>
      </c>
    </row>
    <row r="16" spans="1:44" x14ac:dyDescent="0.35">
      <c r="A16" s="122" t="str">
        <f>IF(Key!$A16=Transpose!C20,1,"")</f>
        <v/>
      </c>
      <c r="B16" s="122" t="str">
        <f>IF(Key!$A16=Transpose!D20,1,"")</f>
        <v/>
      </c>
      <c r="C16" s="122" t="str">
        <f>IF(Key!$A16=Transpose!E20,1,"")</f>
        <v/>
      </c>
      <c r="D16" s="122" t="str">
        <f>IF(Key!$A16=Transpose!F20,1,"")</f>
        <v/>
      </c>
      <c r="E16" s="122" t="str">
        <f>IF(Key!$A16=Transpose!G20,1,"")</f>
        <v/>
      </c>
      <c r="F16" s="122" t="str">
        <f>IF(Key!$A16=Transpose!H20,1,"")</f>
        <v/>
      </c>
      <c r="G16" s="122" t="str">
        <f>IF(Key!$A16=Transpose!I20,1,"")</f>
        <v/>
      </c>
      <c r="H16" s="122" t="str">
        <f>IF(Key!$A16=Transpose!J20,1,"")</f>
        <v/>
      </c>
      <c r="I16" s="122" t="str">
        <f>IF(Key!$A16=Transpose!K20,1,"")</f>
        <v/>
      </c>
      <c r="J16" s="122" t="str">
        <f>IF(Key!$A16=Transpose!L20,1,"")</f>
        <v/>
      </c>
      <c r="K16" s="122" t="str">
        <f>IF(Key!$A16=Transpose!M20,1,"")</f>
        <v/>
      </c>
      <c r="L16" s="122" t="str">
        <f>IF(Key!$A16=Transpose!N20,1,"")</f>
        <v/>
      </c>
      <c r="M16" s="122" t="str">
        <f>IF(Key!$A16=Transpose!O20,1,"")</f>
        <v/>
      </c>
      <c r="N16" s="122" t="str">
        <f>IF(Key!$A16=Transpose!P20,1,"")</f>
        <v/>
      </c>
      <c r="O16" s="122" t="str">
        <f>IF(Key!$A16=Transpose!Q20,1,"")</f>
        <v/>
      </c>
      <c r="P16" s="122" t="str">
        <f>IF(Key!$A16=Transpose!R20,1,"")</f>
        <v/>
      </c>
      <c r="Q16" s="122" t="str">
        <f>IF(Key!$A16=Transpose!S20,1,"")</f>
        <v/>
      </c>
      <c r="R16" s="122" t="str">
        <f>IF(Key!$A16=Transpose!T20,1,"")</f>
        <v/>
      </c>
      <c r="S16" s="122" t="str">
        <f>IF(Key!$A16=Transpose!U20,1,"")</f>
        <v/>
      </c>
      <c r="T16" s="122" t="str">
        <f>IF(Key!$A16=Transpose!V20,1,"")</f>
        <v/>
      </c>
      <c r="U16" s="122" t="str">
        <f>IF(Key!$A16=Transpose!W20,1,"")</f>
        <v/>
      </c>
      <c r="V16" s="122" t="str">
        <f>IF(Key!$A16=Transpose!X20,1,"")</f>
        <v/>
      </c>
      <c r="W16" s="122" t="str">
        <f>IF(Key!$A16=Transpose!Y20,1,"")</f>
        <v/>
      </c>
      <c r="X16" s="122" t="str">
        <f>IF(Key!$A16=Transpose!Z20,1,"")</f>
        <v/>
      </c>
      <c r="Y16" s="122" t="str">
        <f>IF(Key!$A16=Transpose!AA20,1,"")</f>
        <v/>
      </c>
      <c r="Z16" s="122" t="str">
        <f>IF(Key!$A16=Transpose!AB20,1,"")</f>
        <v/>
      </c>
      <c r="AA16" s="122" t="str">
        <f>IF(Key!$A16=Transpose!AC20,1,"")</f>
        <v/>
      </c>
      <c r="AB16" s="122" t="str">
        <f>IF(Key!$A16=Transpose!AD20,1,"")</f>
        <v/>
      </c>
      <c r="AC16" s="122" t="str">
        <f>IF(Key!$A16=Transpose!AE20,1,"")</f>
        <v/>
      </c>
      <c r="AD16" s="122" t="str">
        <f>IF(Key!$A16=Transpose!AF20,1,"")</f>
        <v/>
      </c>
      <c r="AE16" s="122" t="str">
        <f>IF(Key!$A16=Transpose!AG20,1,"")</f>
        <v/>
      </c>
      <c r="AF16" s="122" t="str">
        <f>IF(Key!$A16=Transpose!AH20,1,"")</f>
        <v/>
      </c>
      <c r="AG16" s="122" t="str">
        <f>IF(Key!$A16=Transpose!AI20,1,"")</f>
        <v/>
      </c>
      <c r="AH16" s="122" t="str">
        <f>IF(Key!$A16=Transpose!AJ20,1,"")</f>
        <v/>
      </c>
      <c r="AI16" s="122" t="str">
        <f>IF(Key!$A16=Transpose!AK20,1,"")</f>
        <v/>
      </c>
      <c r="AJ16" s="122" t="str">
        <f>IF(Key!$A16=Transpose!AL20,1,"")</f>
        <v/>
      </c>
      <c r="AK16" s="122" t="str">
        <f>IF(Key!$A16=Transpose!AM20,1,"")</f>
        <v/>
      </c>
      <c r="AL16" s="122" t="str">
        <f>IF(Key!$A16=Transpose!AN20,1,"")</f>
        <v/>
      </c>
      <c r="AM16" s="122" t="str">
        <f>IF(Key!$A16=Transpose!AO20,1,"")</f>
        <v/>
      </c>
      <c r="AN16" s="122" t="str">
        <f>IF(Key!$A16=Transpose!AP20,1,"")</f>
        <v/>
      </c>
      <c r="AP16" s="122">
        <f>SUM(A16:Z16)</f>
        <v>0</v>
      </c>
      <c r="AQ16" s="122">
        <f t="shared" si="0"/>
        <v>40</v>
      </c>
      <c r="AR16" s="122">
        <f t="shared" si="1"/>
        <v>100</v>
      </c>
    </row>
    <row r="17" spans="1:44" x14ac:dyDescent="0.35">
      <c r="A17" s="122" t="str">
        <f>IF(Key!$A17=Transpose!C21,1,"")</f>
        <v/>
      </c>
      <c r="B17" s="122" t="str">
        <f>IF(Key!$A17=Transpose!D21,1,"")</f>
        <v/>
      </c>
      <c r="C17" s="122" t="str">
        <f>IF(Key!$A17=Transpose!E21,1,"")</f>
        <v/>
      </c>
      <c r="D17" s="122" t="str">
        <f>IF(Key!$A17=Transpose!F21,1,"")</f>
        <v/>
      </c>
      <c r="E17" s="122" t="str">
        <f>IF(Key!$A17=Transpose!G21,1,"")</f>
        <v/>
      </c>
      <c r="F17" s="122" t="str">
        <f>IF(Key!$A17=Transpose!H21,1,"")</f>
        <v/>
      </c>
      <c r="G17" s="122" t="str">
        <f>IF(Key!$A17=Transpose!I21,1,"")</f>
        <v/>
      </c>
      <c r="H17" s="122" t="str">
        <f>IF(Key!$A17=Transpose!J21,1,"")</f>
        <v/>
      </c>
      <c r="I17" s="122" t="str">
        <f>IF(Key!$A17=Transpose!K21,1,"")</f>
        <v/>
      </c>
      <c r="J17" s="122" t="str">
        <f>IF(Key!$A17=Transpose!L21,1,"")</f>
        <v/>
      </c>
      <c r="K17" s="122" t="str">
        <f>IF(Key!$A17=Transpose!M21,1,"")</f>
        <v/>
      </c>
      <c r="L17" s="122" t="str">
        <f>IF(Key!$A17=Transpose!N21,1,"")</f>
        <v/>
      </c>
      <c r="M17" s="122" t="str">
        <f>IF(Key!$A17=Transpose!O21,1,"")</f>
        <v/>
      </c>
      <c r="N17" s="122" t="str">
        <f>IF(Key!$A17=Transpose!P21,1,"")</f>
        <v/>
      </c>
      <c r="O17" s="122" t="str">
        <f>IF(Key!$A17=Transpose!Q21,1,"")</f>
        <v/>
      </c>
      <c r="P17" s="122" t="str">
        <f>IF(Key!$A17=Transpose!R21,1,"")</f>
        <v/>
      </c>
      <c r="Q17" s="122" t="str">
        <f>IF(Key!$A17=Transpose!S21,1,"")</f>
        <v/>
      </c>
      <c r="R17" s="122" t="str">
        <f>IF(Key!$A17=Transpose!T21,1,"")</f>
        <v/>
      </c>
      <c r="S17" s="122" t="str">
        <f>IF(Key!$A17=Transpose!U21,1,"")</f>
        <v/>
      </c>
      <c r="T17" s="122" t="str">
        <f>IF(Key!$A17=Transpose!V21,1,"")</f>
        <v/>
      </c>
      <c r="U17" s="122" t="str">
        <f>IF(Key!$A17=Transpose!W21,1,"")</f>
        <v/>
      </c>
      <c r="V17" s="122" t="str">
        <f>IF(Key!$A17=Transpose!X21,1,"")</f>
        <v/>
      </c>
      <c r="W17" s="122" t="str">
        <f>IF(Key!$A17=Transpose!Y21,1,"")</f>
        <v/>
      </c>
      <c r="X17" s="122" t="str">
        <f>IF(Key!$A17=Transpose!Z21,1,"")</f>
        <v/>
      </c>
      <c r="Y17" s="122" t="str">
        <f>IF(Key!$A17=Transpose!AA21,1,"")</f>
        <v/>
      </c>
      <c r="Z17" s="122" t="str">
        <f>IF(Key!$A17=Transpose!AB21,1,"")</f>
        <v/>
      </c>
      <c r="AA17" s="122" t="str">
        <f>IF(Key!$A17=Transpose!AC21,1,"")</f>
        <v/>
      </c>
      <c r="AB17" s="122" t="str">
        <f>IF(Key!$A17=Transpose!AD21,1,"")</f>
        <v/>
      </c>
      <c r="AC17" s="122" t="str">
        <f>IF(Key!$A17=Transpose!AE21,1,"")</f>
        <v/>
      </c>
      <c r="AD17" s="122" t="str">
        <f>IF(Key!$A17=Transpose!AF21,1,"")</f>
        <v/>
      </c>
      <c r="AE17" s="122" t="str">
        <f>IF(Key!$A17=Transpose!AG21,1,"")</f>
        <v/>
      </c>
      <c r="AF17" s="122" t="str">
        <f>IF(Key!$A17=Transpose!AH21,1,"")</f>
        <v/>
      </c>
      <c r="AG17" s="122" t="str">
        <f>IF(Key!$A17=Transpose!AI21,1,"")</f>
        <v/>
      </c>
      <c r="AH17" s="122" t="str">
        <f>IF(Key!$A17=Transpose!AJ21,1,"")</f>
        <v/>
      </c>
      <c r="AI17" s="122" t="str">
        <f>IF(Key!$A17=Transpose!AK21,1,"")</f>
        <v/>
      </c>
      <c r="AJ17" s="122" t="str">
        <f>IF(Key!$A17=Transpose!AL21,1,"")</f>
        <v/>
      </c>
      <c r="AK17" s="122" t="str">
        <f>IF(Key!$A17=Transpose!AM21,1,"")</f>
        <v/>
      </c>
      <c r="AL17" s="122" t="str">
        <f>IF(Key!$A17=Transpose!AN21,1,"")</f>
        <v/>
      </c>
      <c r="AM17" s="122" t="str">
        <f>IF(Key!$A17=Transpose!AO21,1,"")</f>
        <v/>
      </c>
      <c r="AN17" s="122" t="str">
        <f>IF(Key!$A17=Transpose!AP21,1,"")</f>
        <v/>
      </c>
      <c r="AP17" s="122">
        <f>SUM(A17:Z17)</f>
        <v>0</v>
      </c>
      <c r="AQ17" s="122">
        <f t="shared" si="0"/>
        <v>40</v>
      </c>
      <c r="AR17" s="122">
        <f t="shared" si="1"/>
        <v>100</v>
      </c>
    </row>
    <row r="18" spans="1:44" x14ac:dyDescent="0.35">
      <c r="A18" s="122" t="str">
        <f>IF(Key!$A18=Transpose!C22,1,"")</f>
        <v/>
      </c>
      <c r="B18" s="122" t="str">
        <f>IF(Key!$A18=Transpose!D22,1,"")</f>
        <v/>
      </c>
      <c r="C18" s="122" t="str">
        <f>IF(Key!$A18=Transpose!E22,1,"")</f>
        <v/>
      </c>
      <c r="D18" s="122" t="str">
        <f>IF(Key!$A18=Transpose!F22,1,"")</f>
        <v/>
      </c>
      <c r="E18" s="122" t="str">
        <f>IF(Key!$A18=Transpose!G22,1,"")</f>
        <v/>
      </c>
      <c r="F18" s="122" t="str">
        <f>IF(Key!$A18=Transpose!H22,1,"")</f>
        <v/>
      </c>
      <c r="G18" s="122" t="str">
        <f>IF(Key!$A18=Transpose!I22,1,"")</f>
        <v/>
      </c>
      <c r="H18" s="122" t="str">
        <f>IF(Key!$A18=Transpose!J22,1,"")</f>
        <v/>
      </c>
      <c r="I18" s="122" t="str">
        <f>IF(Key!$A18=Transpose!K22,1,"")</f>
        <v/>
      </c>
      <c r="J18" s="122" t="str">
        <f>IF(Key!$A18=Transpose!L22,1,"")</f>
        <v/>
      </c>
      <c r="K18" s="122" t="str">
        <f>IF(Key!$A18=Transpose!M22,1,"")</f>
        <v/>
      </c>
      <c r="L18" s="122" t="str">
        <f>IF(Key!$A18=Transpose!N22,1,"")</f>
        <v/>
      </c>
      <c r="M18" s="122" t="str">
        <f>IF(Key!$A18=Transpose!O22,1,"")</f>
        <v/>
      </c>
      <c r="N18" s="122" t="str">
        <f>IF(Key!$A18=Transpose!P22,1,"")</f>
        <v/>
      </c>
      <c r="O18" s="122" t="str">
        <f>IF(Key!$A18=Transpose!Q22,1,"")</f>
        <v/>
      </c>
      <c r="P18" s="122" t="str">
        <f>IF(Key!$A18=Transpose!R22,1,"")</f>
        <v/>
      </c>
      <c r="Q18" s="122" t="str">
        <f>IF(Key!$A18=Transpose!S22,1,"")</f>
        <v/>
      </c>
      <c r="R18" s="122" t="str">
        <f>IF(Key!$A18=Transpose!T22,1,"")</f>
        <v/>
      </c>
      <c r="S18" s="122" t="str">
        <f>IF(Key!$A18=Transpose!U22,1,"")</f>
        <v/>
      </c>
      <c r="T18" s="122" t="str">
        <f>IF(Key!$A18=Transpose!V22,1,"")</f>
        <v/>
      </c>
      <c r="U18" s="122" t="str">
        <f>IF(Key!$A18=Transpose!W22,1,"")</f>
        <v/>
      </c>
      <c r="V18" s="122" t="str">
        <f>IF(Key!$A18=Transpose!X22,1,"")</f>
        <v/>
      </c>
      <c r="W18" s="122" t="str">
        <f>IF(Key!$A18=Transpose!Y22,1,"")</f>
        <v/>
      </c>
      <c r="X18" s="122" t="str">
        <f>IF(Key!$A18=Transpose!Z22,1,"")</f>
        <v/>
      </c>
      <c r="Y18" s="122" t="str">
        <f>IF(Key!$A18=Transpose!AA22,1,"")</f>
        <v/>
      </c>
      <c r="Z18" s="122" t="str">
        <f>IF(Key!$A18=Transpose!AB22,1,"")</f>
        <v/>
      </c>
      <c r="AA18" s="122" t="str">
        <f>IF(Key!$A18=Transpose!AC22,1,"")</f>
        <v/>
      </c>
      <c r="AB18" s="122" t="str">
        <f>IF(Key!$A18=Transpose!AD22,1,"")</f>
        <v/>
      </c>
      <c r="AC18" s="122" t="str">
        <f>IF(Key!$A18=Transpose!AE22,1,"")</f>
        <v/>
      </c>
      <c r="AD18" s="122" t="str">
        <f>IF(Key!$A18=Transpose!AF22,1,"")</f>
        <v/>
      </c>
      <c r="AE18" s="122" t="str">
        <f>IF(Key!$A18=Transpose!AG22,1,"")</f>
        <v/>
      </c>
      <c r="AF18" s="122" t="str">
        <f>IF(Key!$A18=Transpose!AH22,1,"")</f>
        <v/>
      </c>
      <c r="AG18" s="122" t="str">
        <f>IF(Key!$A18=Transpose!AI22,1,"")</f>
        <v/>
      </c>
      <c r="AH18" s="122" t="str">
        <f>IF(Key!$A18=Transpose!AJ22,1,"")</f>
        <v/>
      </c>
      <c r="AI18" s="122" t="str">
        <f>IF(Key!$A18=Transpose!AK22,1,"")</f>
        <v/>
      </c>
      <c r="AJ18" s="122" t="str">
        <f>IF(Key!$A18=Transpose!AL22,1,"")</f>
        <v/>
      </c>
      <c r="AK18" s="122" t="str">
        <f>IF(Key!$A18=Transpose!AM22,1,"")</f>
        <v/>
      </c>
      <c r="AL18" s="122" t="str">
        <f>IF(Key!$A18=Transpose!AN22,1,"")</f>
        <v/>
      </c>
      <c r="AM18" s="122" t="str">
        <f>IF(Key!$A18=Transpose!AO22,1,"")</f>
        <v/>
      </c>
      <c r="AN18" s="122" t="str">
        <f>IF(Key!$A18=Transpose!AP22,1,"")</f>
        <v/>
      </c>
      <c r="AP18" s="122">
        <f>SUM(A18:Z18)</f>
        <v>0</v>
      </c>
      <c r="AQ18" s="122">
        <f t="shared" si="0"/>
        <v>40</v>
      </c>
      <c r="AR18" s="122">
        <f t="shared" si="1"/>
        <v>100</v>
      </c>
    </row>
    <row r="19" spans="1:44" x14ac:dyDescent="0.35">
      <c r="A19" s="122" t="str">
        <f>IF(Key!$A19=Transpose!C23,1,"")</f>
        <v/>
      </c>
      <c r="B19" s="122" t="str">
        <f>IF(Key!$A19=Transpose!D23,1,"")</f>
        <v/>
      </c>
      <c r="C19" s="122" t="str">
        <f>IF(Key!$A19=Transpose!E23,1,"")</f>
        <v/>
      </c>
      <c r="D19" s="122" t="str">
        <f>IF(Key!$A19=Transpose!F23,1,"")</f>
        <v/>
      </c>
      <c r="E19" s="122" t="str">
        <f>IF(Key!$A19=Transpose!G23,1,"")</f>
        <v/>
      </c>
      <c r="F19" s="122" t="str">
        <f>IF(Key!$A19=Transpose!H23,1,"")</f>
        <v/>
      </c>
      <c r="G19" s="122" t="str">
        <f>IF(Key!$A19=Transpose!I23,1,"")</f>
        <v/>
      </c>
      <c r="H19" s="122" t="str">
        <f>IF(Key!$A19=Transpose!J23,1,"")</f>
        <v/>
      </c>
      <c r="I19" s="122" t="str">
        <f>IF(Key!$A19=Transpose!K23,1,"")</f>
        <v/>
      </c>
      <c r="J19" s="122" t="str">
        <f>IF(Key!$A19=Transpose!L23,1,"")</f>
        <v/>
      </c>
      <c r="K19" s="122" t="str">
        <f>IF(Key!$A19=Transpose!M23,1,"")</f>
        <v/>
      </c>
      <c r="L19" s="122" t="str">
        <f>IF(Key!$A19=Transpose!N23,1,"")</f>
        <v/>
      </c>
      <c r="M19" s="122" t="str">
        <f>IF(Key!$A19=Transpose!O23,1,"")</f>
        <v/>
      </c>
      <c r="N19" s="122" t="str">
        <f>IF(Key!$A19=Transpose!P23,1,"")</f>
        <v/>
      </c>
      <c r="O19" s="122" t="str">
        <f>IF(Key!$A19=Transpose!Q23,1,"")</f>
        <v/>
      </c>
      <c r="P19" s="122" t="str">
        <f>IF(Key!$A19=Transpose!R23,1,"")</f>
        <v/>
      </c>
      <c r="Q19" s="122" t="str">
        <f>IF(Key!$A19=Transpose!S23,1,"")</f>
        <v/>
      </c>
      <c r="R19" s="122" t="str">
        <f>IF(Key!$A19=Transpose!T23,1,"")</f>
        <v/>
      </c>
      <c r="S19" s="122" t="str">
        <f>IF(Key!$A19=Transpose!U23,1,"")</f>
        <v/>
      </c>
      <c r="T19" s="122" t="str">
        <f>IF(Key!$A19=Transpose!V23,1,"")</f>
        <v/>
      </c>
      <c r="U19" s="122" t="str">
        <f>IF(Key!$A19=Transpose!W23,1,"")</f>
        <v/>
      </c>
      <c r="V19" s="122" t="str">
        <f>IF(Key!$A19=Transpose!X23,1,"")</f>
        <v/>
      </c>
      <c r="W19" s="122" t="str">
        <f>IF(Key!$A19=Transpose!Y23,1,"")</f>
        <v/>
      </c>
      <c r="X19" s="122" t="str">
        <f>IF(Key!$A19=Transpose!Z23,1,"")</f>
        <v/>
      </c>
      <c r="Y19" s="122" t="str">
        <f>IF(Key!$A19=Transpose!AA23,1,"")</f>
        <v/>
      </c>
      <c r="Z19" s="122" t="str">
        <f>IF(Key!$A19=Transpose!AB23,1,"")</f>
        <v/>
      </c>
      <c r="AA19" s="122" t="str">
        <f>IF(Key!$A19=Transpose!AC23,1,"")</f>
        <v/>
      </c>
      <c r="AB19" s="122" t="str">
        <f>IF(Key!$A19=Transpose!AD23,1,"")</f>
        <v/>
      </c>
      <c r="AC19" s="122" t="str">
        <f>IF(Key!$A19=Transpose!AE23,1,"")</f>
        <v/>
      </c>
      <c r="AD19" s="122" t="str">
        <f>IF(Key!$A19=Transpose!AF23,1,"")</f>
        <v/>
      </c>
      <c r="AE19" s="122" t="str">
        <f>IF(Key!$A19=Transpose!AG23,1,"")</f>
        <v/>
      </c>
      <c r="AF19" s="122" t="str">
        <f>IF(Key!$A19=Transpose!AH23,1,"")</f>
        <v/>
      </c>
      <c r="AG19" s="122" t="str">
        <f>IF(Key!$A19=Transpose!AI23,1,"")</f>
        <v/>
      </c>
      <c r="AH19" s="122" t="str">
        <f>IF(Key!$A19=Transpose!AJ23,1,"")</f>
        <v/>
      </c>
      <c r="AI19" s="122" t="str">
        <f>IF(Key!$A19=Transpose!AK23,1,"")</f>
        <v/>
      </c>
      <c r="AJ19" s="122" t="str">
        <f>IF(Key!$A19=Transpose!AL23,1,"")</f>
        <v/>
      </c>
      <c r="AK19" s="122" t="str">
        <f>IF(Key!$A19=Transpose!AM23,1,"")</f>
        <v/>
      </c>
      <c r="AL19" s="122" t="str">
        <f>IF(Key!$A19=Transpose!AN23,1,"")</f>
        <v/>
      </c>
      <c r="AM19" s="122" t="str">
        <f>IF(Key!$A19=Transpose!AO23,1,"")</f>
        <v/>
      </c>
      <c r="AN19" s="122" t="str">
        <f>IF(Key!$A19=Transpose!AP23,1,"")</f>
        <v/>
      </c>
      <c r="AP19" s="122">
        <f>SUM(A19:Z19)</f>
        <v>0</v>
      </c>
      <c r="AQ19" s="122">
        <f t="shared" si="0"/>
        <v>40</v>
      </c>
      <c r="AR19" s="122">
        <f t="shared" si="1"/>
        <v>100</v>
      </c>
    </row>
    <row r="20" spans="1:44" x14ac:dyDescent="0.35">
      <c r="A20" s="122" t="str">
        <f>IF(Key!$A20=Transpose!C24,1,"")</f>
        <v/>
      </c>
      <c r="B20" s="122" t="str">
        <f>IF(Key!$A20=Transpose!D24,1,"")</f>
        <v/>
      </c>
      <c r="C20" s="122" t="str">
        <f>IF(Key!$A20=Transpose!E24,1,"")</f>
        <v/>
      </c>
      <c r="D20" s="122" t="str">
        <f>IF(Key!$A20=Transpose!F24,1,"")</f>
        <v/>
      </c>
      <c r="E20" s="122" t="str">
        <f>IF(Key!$A20=Transpose!G24,1,"")</f>
        <v/>
      </c>
      <c r="F20" s="122" t="str">
        <f>IF(Key!$A20=Transpose!H24,1,"")</f>
        <v/>
      </c>
      <c r="G20" s="122" t="str">
        <f>IF(Key!$A20=Transpose!I24,1,"")</f>
        <v/>
      </c>
      <c r="H20" s="122" t="str">
        <f>IF(Key!$A20=Transpose!J24,1,"")</f>
        <v/>
      </c>
      <c r="I20" s="122" t="str">
        <f>IF(Key!$A20=Transpose!K24,1,"")</f>
        <v/>
      </c>
      <c r="J20" s="122" t="str">
        <f>IF(Key!$A20=Transpose!L24,1,"")</f>
        <v/>
      </c>
      <c r="K20" s="122" t="str">
        <f>IF(Key!$A20=Transpose!M24,1,"")</f>
        <v/>
      </c>
      <c r="L20" s="122" t="str">
        <f>IF(Key!$A20=Transpose!N24,1,"")</f>
        <v/>
      </c>
      <c r="M20" s="122" t="str">
        <f>IF(Key!$A20=Transpose!O24,1,"")</f>
        <v/>
      </c>
      <c r="N20" s="122" t="str">
        <f>IF(Key!$A20=Transpose!P24,1,"")</f>
        <v/>
      </c>
      <c r="O20" s="122" t="str">
        <f>IF(Key!$A20=Transpose!Q24,1,"")</f>
        <v/>
      </c>
      <c r="P20" s="122" t="str">
        <f>IF(Key!$A20=Transpose!R24,1,"")</f>
        <v/>
      </c>
      <c r="Q20" s="122" t="str">
        <f>IF(Key!$A20=Transpose!S24,1,"")</f>
        <v/>
      </c>
      <c r="R20" s="122" t="str">
        <f>IF(Key!$A20=Transpose!T24,1,"")</f>
        <v/>
      </c>
      <c r="S20" s="122" t="str">
        <f>IF(Key!$A20=Transpose!U24,1,"")</f>
        <v/>
      </c>
      <c r="T20" s="122" t="str">
        <f>IF(Key!$A20=Transpose!V24,1,"")</f>
        <v/>
      </c>
      <c r="U20" s="122" t="str">
        <f>IF(Key!$A20=Transpose!W24,1,"")</f>
        <v/>
      </c>
      <c r="V20" s="122" t="str">
        <f>IF(Key!$A20=Transpose!X24,1,"")</f>
        <v/>
      </c>
      <c r="W20" s="122" t="str">
        <f>IF(Key!$A20=Transpose!Y24,1,"")</f>
        <v/>
      </c>
      <c r="X20" s="122" t="str">
        <f>IF(Key!$A20=Transpose!Z24,1,"")</f>
        <v/>
      </c>
      <c r="Y20" s="122" t="str">
        <f>IF(Key!$A20=Transpose!AA24,1,"")</f>
        <v/>
      </c>
      <c r="Z20" s="122" t="str">
        <f>IF(Key!$A20=Transpose!AB24,1,"")</f>
        <v/>
      </c>
      <c r="AA20" s="122" t="str">
        <f>IF(Key!$A20=Transpose!AC24,1,"")</f>
        <v/>
      </c>
      <c r="AB20" s="122" t="str">
        <f>IF(Key!$A20=Transpose!AD24,1,"")</f>
        <v/>
      </c>
      <c r="AC20" s="122" t="str">
        <f>IF(Key!$A20=Transpose!AE24,1,"")</f>
        <v/>
      </c>
      <c r="AD20" s="122" t="str">
        <f>IF(Key!$A20=Transpose!AF24,1,"")</f>
        <v/>
      </c>
      <c r="AE20" s="122" t="str">
        <f>IF(Key!$A20=Transpose!AG24,1,"")</f>
        <v/>
      </c>
      <c r="AF20" s="122" t="str">
        <f>IF(Key!$A20=Transpose!AH24,1,"")</f>
        <v/>
      </c>
      <c r="AG20" s="122" t="str">
        <f>IF(Key!$A20=Transpose!AI24,1,"")</f>
        <v/>
      </c>
      <c r="AH20" s="122" t="str">
        <f>IF(Key!$A20=Transpose!AJ24,1,"")</f>
        <v/>
      </c>
      <c r="AI20" s="122" t="str">
        <f>IF(Key!$A20=Transpose!AK24,1,"")</f>
        <v/>
      </c>
      <c r="AJ20" s="122" t="str">
        <f>IF(Key!$A20=Transpose!AL24,1,"")</f>
        <v/>
      </c>
      <c r="AK20" s="122" t="str">
        <f>IF(Key!$A20=Transpose!AM24,1,"")</f>
        <v/>
      </c>
      <c r="AL20" s="122" t="str">
        <f>IF(Key!$A20=Transpose!AN24,1,"")</f>
        <v/>
      </c>
      <c r="AM20" s="122" t="str">
        <f>IF(Key!$A20=Transpose!AO24,1,"")</f>
        <v/>
      </c>
      <c r="AN20" s="122" t="str">
        <f>IF(Key!$A20=Transpose!AP24,1,"")</f>
        <v/>
      </c>
      <c r="AP20" s="122">
        <f>SUM(A20:Z20)</f>
        <v>0</v>
      </c>
      <c r="AQ20" s="122">
        <f t="shared" si="0"/>
        <v>40</v>
      </c>
      <c r="AR20" s="122">
        <f t="shared" si="1"/>
        <v>100</v>
      </c>
    </row>
    <row r="21" spans="1:44" x14ac:dyDescent="0.35">
      <c r="A21" s="122" t="str">
        <f>IF(Key!$A21=Transpose!C25,1,"")</f>
        <v/>
      </c>
      <c r="B21" s="122" t="str">
        <f>IF(Key!$A21=Transpose!D25,1,"")</f>
        <v/>
      </c>
      <c r="C21" s="122" t="str">
        <f>IF(Key!$A21=Transpose!E25,1,"")</f>
        <v/>
      </c>
      <c r="D21" s="122" t="str">
        <f>IF(Key!$A21=Transpose!F25,1,"")</f>
        <v/>
      </c>
      <c r="E21" s="122" t="str">
        <f>IF(Key!$A21=Transpose!G25,1,"")</f>
        <v/>
      </c>
      <c r="F21" s="122" t="str">
        <f>IF(Key!$A21=Transpose!H25,1,"")</f>
        <v/>
      </c>
      <c r="G21" s="122" t="str">
        <f>IF(Key!$A21=Transpose!I25,1,"")</f>
        <v/>
      </c>
      <c r="H21" s="122" t="str">
        <f>IF(Key!$A21=Transpose!J25,1,"")</f>
        <v/>
      </c>
      <c r="I21" s="122" t="str">
        <f>IF(Key!$A21=Transpose!K25,1,"")</f>
        <v/>
      </c>
      <c r="J21" s="122" t="str">
        <f>IF(Key!$A21=Transpose!L25,1,"")</f>
        <v/>
      </c>
      <c r="K21" s="122" t="str">
        <f>IF(Key!$A21=Transpose!M25,1,"")</f>
        <v/>
      </c>
      <c r="L21" s="122" t="str">
        <f>IF(Key!$A21=Transpose!N25,1,"")</f>
        <v/>
      </c>
      <c r="M21" s="122" t="str">
        <f>IF(Key!$A21=Transpose!O25,1,"")</f>
        <v/>
      </c>
      <c r="N21" s="122" t="str">
        <f>IF(Key!$A21=Transpose!P25,1,"")</f>
        <v/>
      </c>
      <c r="O21" s="122" t="str">
        <f>IF(Key!$A21=Transpose!Q25,1,"")</f>
        <v/>
      </c>
      <c r="P21" s="122" t="str">
        <f>IF(Key!$A21=Transpose!R25,1,"")</f>
        <v/>
      </c>
      <c r="Q21" s="122" t="str">
        <f>IF(Key!$A21=Transpose!S25,1,"")</f>
        <v/>
      </c>
      <c r="R21" s="122" t="str">
        <f>IF(Key!$A21=Transpose!T25,1,"")</f>
        <v/>
      </c>
      <c r="S21" s="122" t="str">
        <f>IF(Key!$A21=Transpose!U25,1,"")</f>
        <v/>
      </c>
      <c r="T21" s="122" t="str">
        <f>IF(Key!$A21=Transpose!V25,1,"")</f>
        <v/>
      </c>
      <c r="U21" s="122" t="str">
        <f>IF(Key!$A21=Transpose!W25,1,"")</f>
        <v/>
      </c>
      <c r="V21" s="122" t="str">
        <f>IF(Key!$A21=Transpose!X25,1,"")</f>
        <v/>
      </c>
      <c r="W21" s="122" t="str">
        <f>IF(Key!$A21=Transpose!Y25,1,"")</f>
        <v/>
      </c>
      <c r="X21" s="122" t="str">
        <f>IF(Key!$A21=Transpose!Z25,1,"")</f>
        <v/>
      </c>
      <c r="Y21" s="122" t="str">
        <f>IF(Key!$A21=Transpose!AA25,1,"")</f>
        <v/>
      </c>
      <c r="Z21" s="122" t="str">
        <f>IF(Key!$A21=Transpose!AB25,1,"")</f>
        <v/>
      </c>
      <c r="AA21" s="122" t="str">
        <f>IF(Key!$A21=Transpose!AC25,1,"")</f>
        <v/>
      </c>
      <c r="AB21" s="122" t="str">
        <f>IF(Key!$A21=Transpose!AD25,1,"")</f>
        <v/>
      </c>
      <c r="AC21" s="122" t="str">
        <f>IF(Key!$A21=Transpose!AE25,1,"")</f>
        <v/>
      </c>
      <c r="AD21" s="122" t="str">
        <f>IF(Key!$A21=Transpose!AF25,1,"")</f>
        <v/>
      </c>
      <c r="AE21" s="122" t="str">
        <f>IF(Key!$A21=Transpose!AG25,1,"")</f>
        <v/>
      </c>
      <c r="AF21" s="122" t="str">
        <f>IF(Key!$A21=Transpose!AH25,1,"")</f>
        <v/>
      </c>
      <c r="AG21" s="122" t="str">
        <f>IF(Key!$A21=Transpose!AI25,1,"")</f>
        <v/>
      </c>
      <c r="AH21" s="122" t="str">
        <f>IF(Key!$A21=Transpose!AJ25,1,"")</f>
        <v/>
      </c>
      <c r="AI21" s="122" t="str">
        <f>IF(Key!$A21=Transpose!AK25,1,"")</f>
        <v/>
      </c>
      <c r="AJ21" s="122" t="str">
        <f>IF(Key!$A21=Transpose!AL25,1,"")</f>
        <v/>
      </c>
      <c r="AK21" s="122" t="str">
        <f>IF(Key!$A21=Transpose!AM25,1,"")</f>
        <v/>
      </c>
      <c r="AL21" s="122" t="str">
        <f>IF(Key!$A21=Transpose!AN25,1,"")</f>
        <v/>
      </c>
      <c r="AM21" s="122" t="str">
        <f>IF(Key!$A21=Transpose!AO25,1,"")</f>
        <v/>
      </c>
      <c r="AN21" s="122" t="str">
        <f>IF(Key!$A21=Transpose!AP25,1,"")</f>
        <v/>
      </c>
      <c r="AP21" s="122">
        <f>SUM(A21:Z21)</f>
        <v>0</v>
      </c>
      <c r="AQ21" s="122">
        <f t="shared" si="0"/>
        <v>40</v>
      </c>
      <c r="AR21" s="122">
        <f t="shared" si="1"/>
        <v>100</v>
      </c>
    </row>
    <row r="22" spans="1:44" x14ac:dyDescent="0.35">
      <c r="A22" s="122" t="str">
        <f>IF(Key!$A22=Transpose!C26,1,"")</f>
        <v/>
      </c>
      <c r="B22" s="122" t="str">
        <f>IF(Key!$A22=Transpose!D26,1,"")</f>
        <v/>
      </c>
      <c r="C22" s="122" t="str">
        <f>IF(Key!$A22=Transpose!E26,1,"")</f>
        <v/>
      </c>
      <c r="D22" s="122" t="str">
        <f>IF(Key!$A22=Transpose!F26,1,"")</f>
        <v/>
      </c>
      <c r="E22" s="122" t="str">
        <f>IF(Key!$A22=Transpose!G26,1,"")</f>
        <v/>
      </c>
      <c r="F22" s="122" t="str">
        <f>IF(Key!$A22=Transpose!H26,1,"")</f>
        <v/>
      </c>
      <c r="G22" s="122" t="str">
        <f>IF(Key!$A22=Transpose!I26,1,"")</f>
        <v/>
      </c>
      <c r="H22" s="122" t="str">
        <f>IF(Key!$A22=Transpose!J26,1,"")</f>
        <v/>
      </c>
      <c r="I22" s="122" t="str">
        <f>IF(Key!$A22=Transpose!K26,1,"")</f>
        <v/>
      </c>
      <c r="J22" s="122" t="str">
        <f>IF(Key!$A22=Transpose!L26,1,"")</f>
        <v/>
      </c>
      <c r="K22" s="122" t="str">
        <f>IF(Key!$A22=Transpose!M26,1,"")</f>
        <v/>
      </c>
      <c r="L22" s="122" t="str">
        <f>IF(Key!$A22=Transpose!N26,1,"")</f>
        <v/>
      </c>
      <c r="M22" s="122" t="str">
        <f>IF(Key!$A22=Transpose!O26,1,"")</f>
        <v/>
      </c>
      <c r="N22" s="122" t="str">
        <f>IF(Key!$A22=Transpose!P26,1,"")</f>
        <v/>
      </c>
      <c r="O22" s="122" t="str">
        <f>IF(Key!$A22=Transpose!Q26,1,"")</f>
        <v/>
      </c>
      <c r="P22" s="122" t="str">
        <f>IF(Key!$A22=Transpose!R26,1,"")</f>
        <v/>
      </c>
      <c r="Q22" s="122" t="str">
        <f>IF(Key!$A22=Transpose!S26,1,"")</f>
        <v/>
      </c>
      <c r="R22" s="122" t="str">
        <f>IF(Key!$A22=Transpose!T26,1,"")</f>
        <v/>
      </c>
      <c r="S22" s="122" t="str">
        <f>IF(Key!$A22=Transpose!U26,1,"")</f>
        <v/>
      </c>
      <c r="T22" s="122" t="str">
        <f>IF(Key!$A22=Transpose!V26,1,"")</f>
        <v/>
      </c>
      <c r="U22" s="122" t="str">
        <f>IF(Key!$A22=Transpose!W26,1,"")</f>
        <v/>
      </c>
      <c r="V22" s="122" t="str">
        <f>IF(Key!$A22=Transpose!X26,1,"")</f>
        <v/>
      </c>
      <c r="W22" s="122" t="str">
        <f>IF(Key!$A22=Transpose!Y26,1,"")</f>
        <v/>
      </c>
      <c r="X22" s="122" t="str">
        <f>IF(Key!$A22=Transpose!Z26,1,"")</f>
        <v/>
      </c>
      <c r="Y22" s="122" t="str">
        <f>IF(Key!$A22=Transpose!AA26,1,"")</f>
        <v/>
      </c>
      <c r="Z22" s="122" t="str">
        <f>IF(Key!$A22=Transpose!AB26,1,"")</f>
        <v/>
      </c>
      <c r="AA22" s="122" t="str">
        <f>IF(Key!$A22=Transpose!AC26,1,"")</f>
        <v/>
      </c>
      <c r="AB22" s="122" t="str">
        <f>IF(Key!$A22=Transpose!AD26,1,"")</f>
        <v/>
      </c>
      <c r="AC22" s="122" t="str">
        <f>IF(Key!$A22=Transpose!AE26,1,"")</f>
        <v/>
      </c>
      <c r="AD22" s="122" t="str">
        <f>IF(Key!$A22=Transpose!AF26,1,"")</f>
        <v/>
      </c>
      <c r="AE22" s="122" t="str">
        <f>IF(Key!$A22=Transpose!AG26,1,"")</f>
        <v/>
      </c>
      <c r="AF22" s="122" t="str">
        <f>IF(Key!$A22=Transpose!AH26,1,"")</f>
        <v/>
      </c>
      <c r="AG22" s="122" t="str">
        <f>IF(Key!$A22=Transpose!AI26,1,"")</f>
        <v/>
      </c>
      <c r="AH22" s="122" t="str">
        <f>IF(Key!$A22=Transpose!AJ26,1,"")</f>
        <v/>
      </c>
      <c r="AI22" s="122" t="str">
        <f>IF(Key!$A22=Transpose!AK26,1,"")</f>
        <v/>
      </c>
      <c r="AJ22" s="122" t="str">
        <f>IF(Key!$A22=Transpose!AL26,1,"")</f>
        <v/>
      </c>
      <c r="AK22" s="122" t="str">
        <f>IF(Key!$A22=Transpose!AM26,1,"")</f>
        <v/>
      </c>
      <c r="AL22" s="122" t="str">
        <f>IF(Key!$A22=Transpose!AN26,1,"")</f>
        <v/>
      </c>
      <c r="AM22" s="122" t="str">
        <f>IF(Key!$A22=Transpose!AO26,1,"")</f>
        <v/>
      </c>
      <c r="AN22" s="122" t="str">
        <f>IF(Key!$A22=Transpose!AP26,1,"")</f>
        <v/>
      </c>
      <c r="AP22" s="122">
        <f>SUM(A22:Z22)</f>
        <v>0</v>
      </c>
      <c r="AQ22" s="122">
        <f t="shared" si="0"/>
        <v>40</v>
      </c>
      <c r="AR22" s="122">
        <f t="shared" si="1"/>
        <v>100</v>
      </c>
    </row>
    <row r="23" spans="1:44" x14ac:dyDescent="0.35">
      <c r="A23" s="122" t="str">
        <f>IF(Key!$A23=Transpose!C27,1,"")</f>
        <v/>
      </c>
      <c r="B23" s="122" t="str">
        <f>IF(Key!$A23=Transpose!D27,1,"")</f>
        <v/>
      </c>
      <c r="C23" s="122" t="str">
        <f>IF(Key!$A23=Transpose!E27,1,"")</f>
        <v/>
      </c>
      <c r="D23" s="122" t="str">
        <f>IF(Key!$A23=Transpose!F27,1,"")</f>
        <v/>
      </c>
      <c r="E23" s="122" t="str">
        <f>IF(Key!$A23=Transpose!G27,1,"")</f>
        <v/>
      </c>
      <c r="F23" s="122" t="str">
        <f>IF(Key!$A23=Transpose!H27,1,"")</f>
        <v/>
      </c>
      <c r="G23" s="122" t="str">
        <f>IF(Key!$A23=Transpose!I27,1,"")</f>
        <v/>
      </c>
      <c r="H23" s="122" t="str">
        <f>IF(Key!$A23=Transpose!J27,1,"")</f>
        <v/>
      </c>
      <c r="I23" s="122" t="str">
        <f>IF(Key!$A23=Transpose!K27,1,"")</f>
        <v/>
      </c>
      <c r="J23" s="122" t="str">
        <f>IF(Key!$A23=Transpose!L27,1,"")</f>
        <v/>
      </c>
      <c r="K23" s="122" t="str">
        <f>IF(Key!$A23=Transpose!M27,1,"")</f>
        <v/>
      </c>
      <c r="L23" s="122" t="str">
        <f>IF(Key!$A23=Transpose!N27,1,"")</f>
        <v/>
      </c>
      <c r="M23" s="122" t="str">
        <f>IF(Key!$A23=Transpose!O27,1,"")</f>
        <v/>
      </c>
      <c r="N23" s="122" t="str">
        <f>IF(Key!$A23=Transpose!P27,1,"")</f>
        <v/>
      </c>
      <c r="O23" s="122" t="str">
        <f>IF(Key!$A23=Transpose!Q27,1,"")</f>
        <v/>
      </c>
      <c r="P23" s="122" t="str">
        <f>IF(Key!$A23=Transpose!R27,1,"")</f>
        <v/>
      </c>
      <c r="Q23" s="122" t="str">
        <f>IF(Key!$A23=Transpose!S27,1,"")</f>
        <v/>
      </c>
      <c r="R23" s="122" t="str">
        <f>IF(Key!$A23=Transpose!T27,1,"")</f>
        <v/>
      </c>
      <c r="S23" s="122" t="str">
        <f>IF(Key!$A23=Transpose!U27,1,"")</f>
        <v/>
      </c>
      <c r="T23" s="122" t="str">
        <f>IF(Key!$A23=Transpose!V27,1,"")</f>
        <v/>
      </c>
      <c r="U23" s="122" t="str">
        <f>IF(Key!$A23=Transpose!W27,1,"")</f>
        <v/>
      </c>
      <c r="V23" s="122" t="str">
        <f>IF(Key!$A23=Transpose!X27,1,"")</f>
        <v/>
      </c>
      <c r="W23" s="122" t="str">
        <f>IF(Key!$A23=Transpose!Y27,1,"")</f>
        <v/>
      </c>
      <c r="X23" s="122" t="str">
        <f>IF(Key!$A23=Transpose!Z27,1,"")</f>
        <v/>
      </c>
      <c r="Y23" s="122" t="str">
        <f>IF(Key!$A23=Transpose!AA27,1,"")</f>
        <v/>
      </c>
      <c r="Z23" s="122" t="str">
        <f>IF(Key!$A23=Transpose!AB27,1,"")</f>
        <v/>
      </c>
      <c r="AA23" s="122" t="str">
        <f>IF(Key!$A23=Transpose!AC27,1,"")</f>
        <v/>
      </c>
      <c r="AB23" s="122" t="str">
        <f>IF(Key!$A23=Transpose!AD27,1,"")</f>
        <v/>
      </c>
      <c r="AC23" s="122" t="str">
        <f>IF(Key!$A23=Transpose!AE27,1,"")</f>
        <v/>
      </c>
      <c r="AD23" s="122" t="str">
        <f>IF(Key!$A23=Transpose!AF27,1,"")</f>
        <v/>
      </c>
      <c r="AE23" s="122" t="str">
        <f>IF(Key!$A23=Transpose!AG27,1,"")</f>
        <v/>
      </c>
      <c r="AF23" s="122" t="str">
        <f>IF(Key!$A23=Transpose!AH27,1,"")</f>
        <v/>
      </c>
      <c r="AG23" s="122" t="str">
        <f>IF(Key!$A23=Transpose!AI27,1,"")</f>
        <v/>
      </c>
      <c r="AH23" s="122" t="str">
        <f>IF(Key!$A23=Transpose!AJ27,1,"")</f>
        <v/>
      </c>
      <c r="AI23" s="122" t="str">
        <f>IF(Key!$A23=Transpose!AK27,1,"")</f>
        <v/>
      </c>
      <c r="AJ23" s="122" t="str">
        <f>IF(Key!$A23=Transpose!AL27,1,"")</f>
        <v/>
      </c>
      <c r="AK23" s="122" t="str">
        <f>IF(Key!$A23=Transpose!AM27,1,"")</f>
        <v/>
      </c>
      <c r="AL23" s="122" t="str">
        <f>IF(Key!$A23=Transpose!AN27,1,"")</f>
        <v/>
      </c>
      <c r="AM23" s="122" t="str">
        <f>IF(Key!$A23=Transpose!AO27,1,"")</f>
        <v/>
      </c>
      <c r="AN23" s="122" t="str">
        <f>IF(Key!$A23=Transpose!AP27,1,"")</f>
        <v/>
      </c>
      <c r="AP23" s="122">
        <f>SUM(A23:Z23)</f>
        <v>0</v>
      </c>
      <c r="AQ23" s="122">
        <f t="shared" si="0"/>
        <v>40</v>
      </c>
      <c r="AR23" s="122">
        <f t="shared" si="1"/>
        <v>100</v>
      </c>
    </row>
    <row r="24" spans="1:44" x14ac:dyDescent="0.35">
      <c r="A24" s="122" t="str">
        <f>IF(Key!$A24=Transpose!C28,1,"")</f>
        <v/>
      </c>
      <c r="B24" s="122" t="str">
        <f>IF(Key!$A24=Transpose!D28,1,"")</f>
        <v/>
      </c>
      <c r="C24" s="122" t="str">
        <f>IF(Key!$A24=Transpose!E28,1,"")</f>
        <v/>
      </c>
      <c r="D24" s="122" t="str">
        <f>IF(Key!$A24=Transpose!F28,1,"")</f>
        <v/>
      </c>
      <c r="E24" s="122" t="str">
        <f>IF(Key!$A24=Transpose!G28,1,"")</f>
        <v/>
      </c>
      <c r="F24" s="122" t="str">
        <f>IF(Key!$A24=Transpose!H28,1,"")</f>
        <v/>
      </c>
      <c r="G24" s="122" t="str">
        <f>IF(Key!$A24=Transpose!I28,1,"")</f>
        <v/>
      </c>
      <c r="H24" s="122" t="str">
        <f>IF(Key!$A24=Transpose!J28,1,"")</f>
        <v/>
      </c>
      <c r="I24" s="122" t="str">
        <f>IF(Key!$A24=Transpose!K28,1,"")</f>
        <v/>
      </c>
      <c r="J24" s="122" t="str">
        <f>IF(Key!$A24=Transpose!L28,1,"")</f>
        <v/>
      </c>
      <c r="K24" s="122" t="str">
        <f>IF(Key!$A24=Transpose!M28,1,"")</f>
        <v/>
      </c>
      <c r="L24" s="122" t="str">
        <f>IF(Key!$A24=Transpose!N28,1,"")</f>
        <v/>
      </c>
      <c r="M24" s="122" t="str">
        <f>IF(Key!$A24=Transpose!O28,1,"")</f>
        <v/>
      </c>
      <c r="N24" s="122" t="str">
        <f>IF(Key!$A24=Transpose!P28,1,"")</f>
        <v/>
      </c>
      <c r="O24" s="122" t="str">
        <f>IF(Key!$A24=Transpose!Q28,1,"")</f>
        <v/>
      </c>
      <c r="P24" s="122" t="str">
        <f>IF(Key!$A24=Transpose!R28,1,"")</f>
        <v/>
      </c>
      <c r="Q24" s="122" t="str">
        <f>IF(Key!$A24=Transpose!S28,1,"")</f>
        <v/>
      </c>
      <c r="R24" s="122" t="str">
        <f>IF(Key!$A24=Transpose!T28,1,"")</f>
        <v/>
      </c>
      <c r="S24" s="122" t="str">
        <f>IF(Key!$A24=Transpose!U28,1,"")</f>
        <v/>
      </c>
      <c r="T24" s="122" t="str">
        <f>IF(Key!$A24=Transpose!V28,1,"")</f>
        <v/>
      </c>
      <c r="U24" s="122" t="str">
        <f>IF(Key!$A24=Transpose!W28,1,"")</f>
        <v/>
      </c>
      <c r="V24" s="122" t="str">
        <f>IF(Key!$A24=Transpose!X28,1,"")</f>
        <v/>
      </c>
      <c r="W24" s="122" t="str">
        <f>IF(Key!$A24=Transpose!Y28,1,"")</f>
        <v/>
      </c>
      <c r="X24" s="122" t="str">
        <f>IF(Key!$A24=Transpose!Z28,1,"")</f>
        <v/>
      </c>
      <c r="Y24" s="122" t="str">
        <f>IF(Key!$A24=Transpose!AA28,1,"")</f>
        <v/>
      </c>
      <c r="Z24" s="122" t="str">
        <f>IF(Key!$A24=Transpose!AB28,1,"")</f>
        <v/>
      </c>
      <c r="AA24" s="122" t="str">
        <f>IF(Key!$A24=Transpose!AC28,1,"")</f>
        <v/>
      </c>
      <c r="AB24" s="122" t="str">
        <f>IF(Key!$A24=Transpose!AD28,1,"")</f>
        <v/>
      </c>
      <c r="AC24" s="122" t="str">
        <f>IF(Key!$A24=Transpose!AE28,1,"")</f>
        <v/>
      </c>
      <c r="AD24" s="122" t="str">
        <f>IF(Key!$A24=Transpose!AF28,1,"")</f>
        <v/>
      </c>
      <c r="AE24" s="122" t="str">
        <f>IF(Key!$A24=Transpose!AG28,1,"")</f>
        <v/>
      </c>
      <c r="AF24" s="122" t="str">
        <f>IF(Key!$A24=Transpose!AH28,1,"")</f>
        <v/>
      </c>
      <c r="AG24" s="122" t="str">
        <f>IF(Key!$A24=Transpose!AI28,1,"")</f>
        <v/>
      </c>
      <c r="AH24" s="122" t="str">
        <f>IF(Key!$A24=Transpose!AJ28,1,"")</f>
        <v/>
      </c>
      <c r="AI24" s="122" t="str">
        <f>IF(Key!$A24=Transpose!AK28,1,"")</f>
        <v/>
      </c>
      <c r="AJ24" s="122" t="str">
        <f>IF(Key!$A24=Transpose!AL28,1,"")</f>
        <v/>
      </c>
      <c r="AK24" s="122" t="str">
        <f>IF(Key!$A24=Transpose!AM28,1,"")</f>
        <v/>
      </c>
      <c r="AL24" s="122" t="str">
        <f>IF(Key!$A24=Transpose!AN28,1,"")</f>
        <v/>
      </c>
      <c r="AM24" s="122" t="str">
        <f>IF(Key!$A24=Transpose!AO28,1,"")</f>
        <v/>
      </c>
      <c r="AN24" s="122" t="str">
        <f>IF(Key!$A24=Transpose!AP28,1,"")</f>
        <v/>
      </c>
      <c r="AP24" s="122">
        <f>SUM(A24:Z24)</f>
        <v>0</v>
      </c>
      <c r="AQ24" s="122">
        <f t="shared" si="0"/>
        <v>40</v>
      </c>
      <c r="AR24" s="122">
        <f t="shared" si="1"/>
        <v>100</v>
      </c>
    </row>
    <row r="25" spans="1:44" x14ac:dyDescent="0.35">
      <c r="A25" s="122" t="str">
        <f>IF(Key!$A25=Transpose!C29,1,"")</f>
        <v/>
      </c>
      <c r="B25" s="122" t="str">
        <f>IF(Key!$A25=Transpose!D29,1,"")</f>
        <v/>
      </c>
      <c r="C25" s="122" t="str">
        <f>IF(Key!$A25=Transpose!E29,1,"")</f>
        <v/>
      </c>
      <c r="D25" s="122" t="str">
        <f>IF(Key!$A25=Transpose!F29,1,"")</f>
        <v/>
      </c>
      <c r="E25" s="122" t="str">
        <f>IF(Key!$A25=Transpose!G29,1,"")</f>
        <v/>
      </c>
      <c r="F25" s="122" t="str">
        <f>IF(Key!$A25=Transpose!H29,1,"")</f>
        <v/>
      </c>
      <c r="G25" s="122" t="str">
        <f>IF(Key!$A25=Transpose!I29,1,"")</f>
        <v/>
      </c>
      <c r="H25" s="122" t="str">
        <f>IF(Key!$A25=Transpose!J29,1,"")</f>
        <v/>
      </c>
      <c r="I25" s="122" t="str">
        <f>IF(Key!$A25=Transpose!K29,1,"")</f>
        <v/>
      </c>
      <c r="J25" s="122" t="str">
        <f>IF(Key!$A25=Transpose!L29,1,"")</f>
        <v/>
      </c>
      <c r="K25" s="122" t="str">
        <f>IF(Key!$A25=Transpose!M29,1,"")</f>
        <v/>
      </c>
      <c r="L25" s="122" t="str">
        <f>IF(Key!$A25=Transpose!N29,1,"")</f>
        <v/>
      </c>
      <c r="M25" s="122" t="str">
        <f>IF(Key!$A25=Transpose!O29,1,"")</f>
        <v/>
      </c>
      <c r="N25" s="122" t="str">
        <f>IF(Key!$A25=Transpose!P29,1,"")</f>
        <v/>
      </c>
      <c r="O25" s="122" t="str">
        <f>IF(Key!$A25=Transpose!Q29,1,"")</f>
        <v/>
      </c>
      <c r="P25" s="122" t="str">
        <f>IF(Key!$A25=Transpose!R29,1,"")</f>
        <v/>
      </c>
      <c r="Q25" s="122" t="str">
        <f>IF(Key!$A25=Transpose!S29,1,"")</f>
        <v/>
      </c>
      <c r="R25" s="122" t="str">
        <f>IF(Key!$A25=Transpose!T29,1,"")</f>
        <v/>
      </c>
      <c r="S25" s="122" t="str">
        <f>IF(Key!$A25=Transpose!U29,1,"")</f>
        <v/>
      </c>
      <c r="T25" s="122" t="str">
        <f>IF(Key!$A25=Transpose!V29,1,"")</f>
        <v/>
      </c>
      <c r="U25" s="122" t="str">
        <f>IF(Key!$A25=Transpose!W29,1,"")</f>
        <v/>
      </c>
      <c r="V25" s="122" t="str">
        <f>IF(Key!$A25=Transpose!X29,1,"")</f>
        <v/>
      </c>
      <c r="W25" s="122" t="str">
        <f>IF(Key!$A25=Transpose!Y29,1,"")</f>
        <v/>
      </c>
      <c r="X25" s="122" t="str">
        <f>IF(Key!$A25=Transpose!Z29,1,"")</f>
        <v/>
      </c>
      <c r="Y25" s="122" t="str">
        <f>IF(Key!$A25=Transpose!AA29,1,"")</f>
        <v/>
      </c>
      <c r="Z25" s="122" t="str">
        <f>IF(Key!$A25=Transpose!AB29,1,"")</f>
        <v/>
      </c>
      <c r="AA25" s="122" t="str">
        <f>IF(Key!$A25=Transpose!AC29,1,"")</f>
        <v/>
      </c>
      <c r="AB25" s="122" t="str">
        <f>IF(Key!$A25=Transpose!AD29,1,"")</f>
        <v/>
      </c>
      <c r="AC25" s="122" t="str">
        <f>IF(Key!$A25=Transpose!AE29,1,"")</f>
        <v/>
      </c>
      <c r="AD25" s="122" t="str">
        <f>IF(Key!$A25=Transpose!AF29,1,"")</f>
        <v/>
      </c>
      <c r="AE25" s="122" t="str">
        <f>IF(Key!$A25=Transpose!AG29,1,"")</f>
        <v/>
      </c>
      <c r="AF25" s="122" t="str">
        <f>IF(Key!$A25=Transpose!AH29,1,"")</f>
        <v/>
      </c>
      <c r="AG25" s="122" t="str">
        <f>IF(Key!$A25=Transpose!AI29,1,"")</f>
        <v/>
      </c>
      <c r="AH25" s="122" t="str">
        <f>IF(Key!$A25=Transpose!AJ29,1,"")</f>
        <v/>
      </c>
      <c r="AI25" s="122" t="str">
        <f>IF(Key!$A25=Transpose!AK29,1,"")</f>
        <v/>
      </c>
      <c r="AJ25" s="122" t="str">
        <f>IF(Key!$A25=Transpose!AL29,1,"")</f>
        <v/>
      </c>
      <c r="AK25" s="122" t="str">
        <f>IF(Key!$A25=Transpose!AM29,1,"")</f>
        <v/>
      </c>
      <c r="AL25" s="122" t="str">
        <f>IF(Key!$A25=Transpose!AN29,1,"")</f>
        <v/>
      </c>
      <c r="AM25" s="122" t="str">
        <f>IF(Key!$A25=Transpose!AO29,1,"")</f>
        <v/>
      </c>
      <c r="AN25" s="122" t="str">
        <f>IF(Key!$A25=Transpose!AP29,1,"")</f>
        <v/>
      </c>
      <c r="AP25" s="122">
        <f>SUM(A25:Z25)</f>
        <v>0</v>
      </c>
      <c r="AQ25" s="122">
        <f t="shared" si="0"/>
        <v>40</v>
      </c>
      <c r="AR25" s="122">
        <f t="shared" si="1"/>
        <v>100</v>
      </c>
    </row>
    <row r="26" spans="1:44" x14ac:dyDescent="0.35">
      <c r="A26" s="122" t="str">
        <f>IF(Key!$A26=Transpose!C30,1,"")</f>
        <v/>
      </c>
      <c r="B26" s="122" t="str">
        <f>IF(Key!$A26=Transpose!D30,1,"")</f>
        <v/>
      </c>
      <c r="C26" s="122" t="str">
        <f>IF(Key!$A26=Transpose!E30,1,"")</f>
        <v/>
      </c>
      <c r="D26" s="122" t="str">
        <f>IF(Key!$A26=Transpose!F30,1,"")</f>
        <v/>
      </c>
      <c r="E26" s="122" t="str">
        <f>IF(Key!$A26=Transpose!G30,1,"")</f>
        <v/>
      </c>
      <c r="F26" s="122" t="str">
        <f>IF(Key!$A26=Transpose!H30,1,"")</f>
        <v/>
      </c>
      <c r="G26" s="122" t="str">
        <f>IF(Key!$A26=Transpose!I30,1,"")</f>
        <v/>
      </c>
      <c r="H26" s="122" t="str">
        <f>IF(Key!$A26=Transpose!J30,1,"")</f>
        <v/>
      </c>
      <c r="I26" s="122" t="str">
        <f>IF(Key!$A26=Transpose!K30,1,"")</f>
        <v/>
      </c>
      <c r="J26" s="122" t="str">
        <f>IF(Key!$A26=Transpose!L30,1,"")</f>
        <v/>
      </c>
      <c r="K26" s="122" t="str">
        <f>IF(Key!$A26=Transpose!M30,1,"")</f>
        <v/>
      </c>
      <c r="L26" s="122" t="str">
        <f>IF(Key!$A26=Transpose!N30,1,"")</f>
        <v/>
      </c>
      <c r="M26" s="122" t="str">
        <f>IF(Key!$A26=Transpose!O30,1,"")</f>
        <v/>
      </c>
      <c r="N26" s="122" t="str">
        <f>IF(Key!$A26=Transpose!P30,1,"")</f>
        <v/>
      </c>
      <c r="O26" s="122" t="str">
        <f>IF(Key!$A26=Transpose!Q30,1,"")</f>
        <v/>
      </c>
      <c r="P26" s="122" t="str">
        <f>IF(Key!$A26=Transpose!R30,1,"")</f>
        <v/>
      </c>
      <c r="Q26" s="122" t="str">
        <f>IF(Key!$A26=Transpose!S30,1,"")</f>
        <v/>
      </c>
      <c r="R26" s="122" t="str">
        <f>IF(Key!$A26=Transpose!T30,1,"")</f>
        <v/>
      </c>
      <c r="S26" s="122" t="str">
        <f>IF(Key!$A26=Transpose!U30,1,"")</f>
        <v/>
      </c>
      <c r="T26" s="122" t="str">
        <f>IF(Key!$A26=Transpose!V30,1,"")</f>
        <v/>
      </c>
      <c r="U26" s="122" t="str">
        <f>IF(Key!$A26=Transpose!W30,1,"")</f>
        <v/>
      </c>
      <c r="V26" s="122" t="str">
        <f>IF(Key!$A26=Transpose!X30,1,"")</f>
        <v/>
      </c>
      <c r="W26" s="122" t="str">
        <f>IF(Key!$A26=Transpose!Y30,1,"")</f>
        <v/>
      </c>
      <c r="X26" s="122" t="str">
        <f>IF(Key!$A26=Transpose!Z30,1,"")</f>
        <v/>
      </c>
      <c r="Y26" s="122" t="str">
        <f>IF(Key!$A26=Transpose!AA30,1,"")</f>
        <v/>
      </c>
      <c r="Z26" s="122" t="str">
        <f>IF(Key!$A26=Transpose!AB30,1,"")</f>
        <v/>
      </c>
      <c r="AA26" s="122" t="str">
        <f>IF(Key!$A26=Transpose!AC30,1,"")</f>
        <v/>
      </c>
      <c r="AB26" s="122" t="str">
        <f>IF(Key!$A26=Transpose!AD30,1,"")</f>
        <v/>
      </c>
      <c r="AC26" s="122" t="str">
        <f>IF(Key!$A26=Transpose!AE30,1,"")</f>
        <v/>
      </c>
      <c r="AD26" s="122" t="str">
        <f>IF(Key!$A26=Transpose!AF30,1,"")</f>
        <v/>
      </c>
      <c r="AE26" s="122" t="str">
        <f>IF(Key!$A26=Transpose!AG30,1,"")</f>
        <v/>
      </c>
      <c r="AF26" s="122" t="str">
        <f>IF(Key!$A26=Transpose!AH30,1,"")</f>
        <v/>
      </c>
      <c r="AG26" s="122" t="str">
        <f>IF(Key!$A26=Transpose!AI30,1,"")</f>
        <v/>
      </c>
      <c r="AH26" s="122" t="str">
        <f>IF(Key!$A26=Transpose!AJ30,1,"")</f>
        <v/>
      </c>
      <c r="AI26" s="122" t="str">
        <f>IF(Key!$A26=Transpose!AK30,1,"")</f>
        <v/>
      </c>
      <c r="AJ26" s="122" t="str">
        <f>IF(Key!$A26=Transpose!AL30,1,"")</f>
        <v/>
      </c>
      <c r="AK26" s="122" t="str">
        <f>IF(Key!$A26=Transpose!AM30,1,"")</f>
        <v/>
      </c>
      <c r="AL26" s="122" t="str">
        <f>IF(Key!$A26=Transpose!AN30,1,"")</f>
        <v/>
      </c>
      <c r="AM26" s="122" t="str">
        <f>IF(Key!$A26=Transpose!AO30,1,"")</f>
        <v/>
      </c>
      <c r="AN26" s="122" t="str">
        <f>IF(Key!$A26=Transpose!AP30,1,"")</f>
        <v/>
      </c>
      <c r="AP26" s="122">
        <f>SUM(A26:Z26)</f>
        <v>0</v>
      </c>
      <c r="AQ26" s="122">
        <f t="shared" si="0"/>
        <v>40</v>
      </c>
      <c r="AR26" s="122">
        <f t="shared" si="1"/>
        <v>100</v>
      </c>
    </row>
    <row r="27" spans="1:44" x14ac:dyDescent="0.35">
      <c r="A27" s="122" t="str">
        <f>IF(Key!$A27=Transpose!C31,1,"")</f>
        <v/>
      </c>
      <c r="B27" s="122" t="str">
        <f>IF(Key!$A27=Transpose!D31,1,"")</f>
        <v/>
      </c>
      <c r="C27" s="122" t="str">
        <f>IF(Key!$A27=Transpose!E31,1,"")</f>
        <v/>
      </c>
      <c r="D27" s="122" t="str">
        <f>IF(Key!$A27=Transpose!F31,1,"")</f>
        <v/>
      </c>
      <c r="E27" s="122" t="str">
        <f>IF(Key!$A27=Transpose!G31,1,"")</f>
        <v/>
      </c>
      <c r="F27" s="122" t="str">
        <f>IF(Key!$A27=Transpose!H31,1,"")</f>
        <v/>
      </c>
      <c r="G27" s="122" t="str">
        <f>IF(Key!$A27=Transpose!I31,1,"")</f>
        <v/>
      </c>
      <c r="H27" s="122" t="str">
        <f>IF(Key!$A27=Transpose!J31,1,"")</f>
        <v/>
      </c>
      <c r="I27" s="122" t="str">
        <f>IF(Key!$A27=Transpose!K31,1,"")</f>
        <v/>
      </c>
      <c r="J27" s="122" t="str">
        <f>IF(Key!$A27=Transpose!L31,1,"")</f>
        <v/>
      </c>
      <c r="K27" s="122" t="str">
        <f>IF(Key!$A27=Transpose!M31,1,"")</f>
        <v/>
      </c>
      <c r="L27" s="122" t="str">
        <f>IF(Key!$A27=Transpose!N31,1,"")</f>
        <v/>
      </c>
      <c r="M27" s="122" t="str">
        <f>IF(Key!$A27=Transpose!O31,1,"")</f>
        <v/>
      </c>
      <c r="N27" s="122" t="str">
        <f>IF(Key!$A27=Transpose!P31,1,"")</f>
        <v/>
      </c>
      <c r="O27" s="122" t="str">
        <f>IF(Key!$A27=Transpose!Q31,1,"")</f>
        <v/>
      </c>
      <c r="P27" s="122" t="str">
        <f>IF(Key!$A27=Transpose!R31,1,"")</f>
        <v/>
      </c>
      <c r="Q27" s="122" t="str">
        <f>IF(Key!$A27=Transpose!S31,1,"")</f>
        <v/>
      </c>
      <c r="R27" s="122" t="str">
        <f>IF(Key!$A27=Transpose!T31,1,"")</f>
        <v/>
      </c>
      <c r="S27" s="122" t="str">
        <f>IF(Key!$A27=Transpose!U31,1,"")</f>
        <v/>
      </c>
      <c r="T27" s="122" t="str">
        <f>IF(Key!$A27=Transpose!V31,1,"")</f>
        <v/>
      </c>
      <c r="U27" s="122" t="str">
        <f>IF(Key!$A27=Transpose!W31,1,"")</f>
        <v/>
      </c>
      <c r="V27" s="122" t="str">
        <f>IF(Key!$A27=Transpose!X31,1,"")</f>
        <v/>
      </c>
      <c r="W27" s="122" t="str">
        <f>IF(Key!$A27=Transpose!Y31,1,"")</f>
        <v/>
      </c>
      <c r="X27" s="122" t="str">
        <f>IF(Key!$A27=Transpose!Z31,1,"")</f>
        <v/>
      </c>
      <c r="Y27" s="122" t="str">
        <f>IF(Key!$A27=Transpose!AA31,1,"")</f>
        <v/>
      </c>
      <c r="Z27" s="122" t="str">
        <f>IF(Key!$A27=Transpose!AB31,1,"")</f>
        <v/>
      </c>
      <c r="AA27" s="122" t="str">
        <f>IF(Key!$A27=Transpose!AC31,1,"")</f>
        <v/>
      </c>
      <c r="AB27" s="122" t="str">
        <f>IF(Key!$A27=Transpose!AD31,1,"")</f>
        <v/>
      </c>
      <c r="AC27" s="122" t="str">
        <f>IF(Key!$A27=Transpose!AE31,1,"")</f>
        <v/>
      </c>
      <c r="AD27" s="122" t="str">
        <f>IF(Key!$A27=Transpose!AF31,1,"")</f>
        <v/>
      </c>
      <c r="AE27" s="122" t="str">
        <f>IF(Key!$A27=Transpose!AG31,1,"")</f>
        <v/>
      </c>
      <c r="AF27" s="122" t="str">
        <f>IF(Key!$A27=Transpose!AH31,1,"")</f>
        <v/>
      </c>
      <c r="AG27" s="122" t="str">
        <f>IF(Key!$A27=Transpose!AI31,1,"")</f>
        <v/>
      </c>
      <c r="AH27" s="122" t="str">
        <f>IF(Key!$A27=Transpose!AJ31,1,"")</f>
        <v/>
      </c>
      <c r="AI27" s="122" t="str">
        <f>IF(Key!$A27=Transpose!AK31,1,"")</f>
        <v/>
      </c>
      <c r="AJ27" s="122" t="str">
        <f>IF(Key!$A27=Transpose!AL31,1,"")</f>
        <v/>
      </c>
      <c r="AK27" s="122" t="str">
        <f>IF(Key!$A27=Transpose!AM31,1,"")</f>
        <v/>
      </c>
      <c r="AL27" s="122" t="str">
        <f>IF(Key!$A27=Transpose!AN31,1,"")</f>
        <v/>
      </c>
      <c r="AM27" s="122" t="str">
        <f>IF(Key!$A27=Transpose!AO31,1,"")</f>
        <v/>
      </c>
      <c r="AN27" s="122" t="str">
        <f>IF(Key!$A27=Transpose!AP31,1,"")</f>
        <v/>
      </c>
      <c r="AP27" s="122">
        <f>SUM(A27:Z27)</f>
        <v>0</v>
      </c>
      <c r="AQ27" s="122">
        <f t="shared" si="0"/>
        <v>40</v>
      </c>
      <c r="AR27" s="122">
        <f t="shared" si="1"/>
        <v>100</v>
      </c>
    </row>
    <row r="28" spans="1:44" x14ac:dyDescent="0.35">
      <c r="A28" s="122" t="str">
        <f>IF(Key!$A28=Transpose!C32,1,"")</f>
        <v/>
      </c>
      <c r="B28" s="122" t="str">
        <f>IF(Key!$A28=Transpose!D32,1,"")</f>
        <v/>
      </c>
      <c r="C28" s="122" t="str">
        <f>IF(Key!$A28=Transpose!E32,1,"")</f>
        <v/>
      </c>
      <c r="D28" s="122" t="str">
        <f>IF(Key!$A28=Transpose!F32,1,"")</f>
        <v/>
      </c>
      <c r="E28" s="122" t="str">
        <f>IF(Key!$A28=Transpose!G32,1,"")</f>
        <v/>
      </c>
      <c r="F28" s="122" t="str">
        <f>IF(Key!$A28=Transpose!H32,1,"")</f>
        <v/>
      </c>
      <c r="G28" s="122" t="str">
        <f>IF(Key!$A28=Transpose!I32,1,"")</f>
        <v/>
      </c>
      <c r="H28" s="122" t="str">
        <f>IF(Key!$A28=Transpose!J32,1,"")</f>
        <v/>
      </c>
      <c r="I28" s="122" t="str">
        <f>IF(Key!$A28=Transpose!K32,1,"")</f>
        <v/>
      </c>
      <c r="J28" s="122" t="str">
        <f>IF(Key!$A28=Transpose!L32,1,"")</f>
        <v/>
      </c>
      <c r="K28" s="122" t="str">
        <f>IF(Key!$A28=Transpose!M32,1,"")</f>
        <v/>
      </c>
      <c r="L28" s="122" t="str">
        <f>IF(Key!$A28=Transpose!N32,1,"")</f>
        <v/>
      </c>
      <c r="M28" s="122" t="str">
        <f>IF(Key!$A28=Transpose!O32,1,"")</f>
        <v/>
      </c>
      <c r="N28" s="122" t="str">
        <f>IF(Key!$A28=Transpose!P32,1,"")</f>
        <v/>
      </c>
      <c r="O28" s="122" t="str">
        <f>IF(Key!$A28=Transpose!Q32,1,"")</f>
        <v/>
      </c>
      <c r="P28" s="122" t="str">
        <f>IF(Key!$A28=Transpose!R32,1,"")</f>
        <v/>
      </c>
      <c r="Q28" s="122" t="str">
        <f>IF(Key!$A28=Transpose!S32,1,"")</f>
        <v/>
      </c>
      <c r="R28" s="122" t="str">
        <f>IF(Key!$A28=Transpose!T32,1,"")</f>
        <v/>
      </c>
      <c r="S28" s="122" t="str">
        <f>IF(Key!$A28=Transpose!U32,1,"")</f>
        <v/>
      </c>
      <c r="T28" s="122" t="str">
        <f>IF(Key!$A28=Transpose!V32,1,"")</f>
        <v/>
      </c>
      <c r="U28" s="122" t="str">
        <f>IF(Key!$A28=Transpose!W32,1,"")</f>
        <v/>
      </c>
      <c r="V28" s="122" t="str">
        <f>IF(Key!$A28=Transpose!X32,1,"")</f>
        <v/>
      </c>
      <c r="W28" s="122" t="str">
        <f>IF(Key!$A28=Transpose!Y32,1,"")</f>
        <v/>
      </c>
      <c r="X28" s="122" t="str">
        <f>IF(Key!$A28=Transpose!Z32,1,"")</f>
        <v/>
      </c>
      <c r="Y28" s="122" t="str">
        <f>IF(Key!$A28=Transpose!AA32,1,"")</f>
        <v/>
      </c>
      <c r="Z28" s="122" t="str">
        <f>IF(Key!$A28=Transpose!AB32,1,"")</f>
        <v/>
      </c>
      <c r="AA28" s="122" t="str">
        <f>IF(Key!$A28=Transpose!AC32,1,"")</f>
        <v/>
      </c>
      <c r="AB28" s="122" t="str">
        <f>IF(Key!$A28=Transpose!AD32,1,"")</f>
        <v/>
      </c>
      <c r="AC28" s="122" t="str">
        <f>IF(Key!$A28=Transpose!AE32,1,"")</f>
        <v/>
      </c>
      <c r="AD28" s="122" t="str">
        <f>IF(Key!$A28=Transpose!AF32,1,"")</f>
        <v/>
      </c>
      <c r="AE28" s="122" t="str">
        <f>IF(Key!$A28=Transpose!AG32,1,"")</f>
        <v/>
      </c>
      <c r="AF28" s="122" t="str">
        <f>IF(Key!$A28=Transpose!AH32,1,"")</f>
        <v/>
      </c>
      <c r="AG28" s="122" t="str">
        <f>IF(Key!$A28=Transpose!AI32,1,"")</f>
        <v/>
      </c>
      <c r="AH28" s="122" t="str">
        <f>IF(Key!$A28=Transpose!AJ32,1,"")</f>
        <v/>
      </c>
      <c r="AI28" s="122" t="str">
        <f>IF(Key!$A28=Transpose!AK32,1,"")</f>
        <v/>
      </c>
      <c r="AJ28" s="122" t="str">
        <f>IF(Key!$A28=Transpose!AL32,1,"")</f>
        <v/>
      </c>
      <c r="AK28" s="122" t="str">
        <f>IF(Key!$A28=Transpose!AM32,1,"")</f>
        <v/>
      </c>
      <c r="AL28" s="122" t="str">
        <f>IF(Key!$A28=Transpose!AN32,1,"")</f>
        <v/>
      </c>
      <c r="AM28" s="122" t="str">
        <f>IF(Key!$A28=Transpose!AO32,1,"")</f>
        <v/>
      </c>
      <c r="AN28" s="122" t="str">
        <f>IF(Key!$A28=Transpose!AP32,1,"")</f>
        <v/>
      </c>
      <c r="AP28" s="122">
        <f>SUM(A28:Z28)</f>
        <v>0</v>
      </c>
      <c r="AQ28" s="122">
        <f t="shared" si="0"/>
        <v>40</v>
      </c>
      <c r="AR28" s="122">
        <f t="shared" si="1"/>
        <v>100</v>
      </c>
    </row>
    <row r="29" spans="1:44" x14ac:dyDescent="0.35">
      <c r="A29" s="122" t="str">
        <f>IF(Key!$A29=Transpose!C33,1,"")</f>
        <v/>
      </c>
      <c r="B29" s="122" t="str">
        <f>IF(Key!$A29=Transpose!D33,1,"")</f>
        <v/>
      </c>
      <c r="C29" s="122" t="str">
        <f>IF(Key!$A29=Transpose!E33,1,"")</f>
        <v/>
      </c>
      <c r="D29" s="122" t="str">
        <f>IF(Key!$A29=Transpose!F33,1,"")</f>
        <v/>
      </c>
      <c r="E29" s="122" t="str">
        <f>IF(Key!$A29=Transpose!G33,1,"")</f>
        <v/>
      </c>
      <c r="F29" s="122" t="str">
        <f>IF(Key!$A29=Transpose!H33,1,"")</f>
        <v/>
      </c>
      <c r="G29" s="122" t="str">
        <f>IF(Key!$A29=Transpose!I33,1,"")</f>
        <v/>
      </c>
      <c r="H29" s="122" t="str">
        <f>IF(Key!$A29=Transpose!J33,1,"")</f>
        <v/>
      </c>
      <c r="I29" s="122" t="str">
        <f>IF(Key!$A29=Transpose!K33,1,"")</f>
        <v/>
      </c>
      <c r="J29" s="122" t="str">
        <f>IF(Key!$A29=Transpose!L33,1,"")</f>
        <v/>
      </c>
      <c r="K29" s="122" t="str">
        <f>IF(Key!$A29=Transpose!M33,1,"")</f>
        <v/>
      </c>
      <c r="L29" s="122" t="str">
        <f>IF(Key!$A29=Transpose!N33,1,"")</f>
        <v/>
      </c>
      <c r="M29" s="122" t="str">
        <f>IF(Key!$A29=Transpose!O33,1,"")</f>
        <v/>
      </c>
      <c r="N29" s="122" t="str">
        <f>IF(Key!$A29=Transpose!P33,1,"")</f>
        <v/>
      </c>
      <c r="O29" s="122" t="str">
        <f>IF(Key!$A29=Transpose!Q33,1,"")</f>
        <v/>
      </c>
      <c r="P29" s="122" t="str">
        <f>IF(Key!$A29=Transpose!R33,1,"")</f>
        <v/>
      </c>
      <c r="Q29" s="122" t="str">
        <f>IF(Key!$A29=Transpose!S33,1,"")</f>
        <v/>
      </c>
      <c r="R29" s="122" t="str">
        <f>IF(Key!$A29=Transpose!T33,1,"")</f>
        <v/>
      </c>
      <c r="S29" s="122" t="str">
        <f>IF(Key!$A29=Transpose!U33,1,"")</f>
        <v/>
      </c>
      <c r="T29" s="122" t="str">
        <f>IF(Key!$A29=Transpose!V33,1,"")</f>
        <v/>
      </c>
      <c r="U29" s="122" t="str">
        <f>IF(Key!$A29=Transpose!W33,1,"")</f>
        <v/>
      </c>
      <c r="V29" s="122" t="str">
        <f>IF(Key!$A29=Transpose!X33,1,"")</f>
        <v/>
      </c>
      <c r="W29" s="122" t="str">
        <f>IF(Key!$A29=Transpose!Y33,1,"")</f>
        <v/>
      </c>
      <c r="X29" s="122" t="str">
        <f>IF(Key!$A29=Transpose!Z33,1,"")</f>
        <v/>
      </c>
      <c r="Y29" s="122" t="str">
        <f>IF(Key!$A29=Transpose!AA33,1,"")</f>
        <v/>
      </c>
      <c r="Z29" s="122" t="str">
        <f>IF(Key!$A29=Transpose!AB33,1,"")</f>
        <v/>
      </c>
      <c r="AA29" s="122" t="str">
        <f>IF(Key!$A29=Transpose!AC33,1,"")</f>
        <v/>
      </c>
      <c r="AB29" s="122" t="str">
        <f>IF(Key!$A29=Transpose!AD33,1,"")</f>
        <v/>
      </c>
      <c r="AC29" s="122" t="str">
        <f>IF(Key!$A29=Transpose!AE33,1,"")</f>
        <v/>
      </c>
      <c r="AD29" s="122" t="str">
        <f>IF(Key!$A29=Transpose!AF33,1,"")</f>
        <v/>
      </c>
      <c r="AE29" s="122" t="str">
        <f>IF(Key!$A29=Transpose!AG33,1,"")</f>
        <v/>
      </c>
      <c r="AF29" s="122" t="str">
        <f>IF(Key!$A29=Transpose!AH33,1,"")</f>
        <v/>
      </c>
      <c r="AG29" s="122" t="str">
        <f>IF(Key!$A29=Transpose!AI33,1,"")</f>
        <v/>
      </c>
      <c r="AH29" s="122" t="str">
        <f>IF(Key!$A29=Transpose!AJ33,1,"")</f>
        <v/>
      </c>
      <c r="AI29" s="122" t="str">
        <f>IF(Key!$A29=Transpose!AK33,1,"")</f>
        <v/>
      </c>
      <c r="AJ29" s="122" t="str">
        <f>IF(Key!$A29=Transpose!AL33,1,"")</f>
        <v/>
      </c>
      <c r="AK29" s="122" t="str">
        <f>IF(Key!$A29=Transpose!AM33,1,"")</f>
        <v/>
      </c>
      <c r="AL29" s="122" t="str">
        <f>IF(Key!$A29=Transpose!AN33,1,"")</f>
        <v/>
      </c>
      <c r="AM29" s="122" t="str">
        <f>IF(Key!$A29=Transpose!AO33,1,"")</f>
        <v/>
      </c>
      <c r="AN29" s="122" t="str">
        <f>IF(Key!$A29=Transpose!AP33,1,"")</f>
        <v/>
      </c>
      <c r="AP29" s="122">
        <f>SUM(A29:Z29)</f>
        <v>0</v>
      </c>
      <c r="AQ29" s="122">
        <f t="shared" si="0"/>
        <v>40</v>
      </c>
      <c r="AR29" s="122">
        <f t="shared" si="1"/>
        <v>100</v>
      </c>
    </row>
    <row r="30" spans="1:44" x14ac:dyDescent="0.35">
      <c r="A30" s="122" t="str">
        <f>IF(Key!$A30=Transpose!C34,1,"")</f>
        <v/>
      </c>
      <c r="B30" s="122" t="str">
        <f>IF(Key!$A30=Transpose!D34,1,"")</f>
        <v/>
      </c>
      <c r="C30" s="122" t="str">
        <f>IF(Key!$A30=Transpose!E34,1,"")</f>
        <v/>
      </c>
      <c r="D30" s="122" t="str">
        <f>IF(Key!$A30=Transpose!F34,1,"")</f>
        <v/>
      </c>
      <c r="E30" s="122" t="str">
        <f>IF(Key!$A30=Transpose!G34,1,"")</f>
        <v/>
      </c>
      <c r="F30" s="122" t="str">
        <f>IF(Key!$A30=Transpose!H34,1,"")</f>
        <v/>
      </c>
      <c r="G30" s="122" t="str">
        <f>IF(Key!$A30=Transpose!I34,1,"")</f>
        <v/>
      </c>
      <c r="H30" s="122" t="str">
        <f>IF(Key!$A30=Transpose!J34,1,"")</f>
        <v/>
      </c>
      <c r="I30" s="122" t="str">
        <f>IF(Key!$A30=Transpose!K34,1,"")</f>
        <v/>
      </c>
      <c r="J30" s="122" t="str">
        <f>IF(Key!$A30=Transpose!L34,1,"")</f>
        <v/>
      </c>
      <c r="K30" s="122" t="str">
        <f>IF(Key!$A30=Transpose!M34,1,"")</f>
        <v/>
      </c>
      <c r="L30" s="122" t="str">
        <f>IF(Key!$A30=Transpose!N34,1,"")</f>
        <v/>
      </c>
      <c r="M30" s="122" t="str">
        <f>IF(Key!$A30=Transpose!O34,1,"")</f>
        <v/>
      </c>
      <c r="N30" s="122" t="str">
        <f>IF(Key!$A30=Transpose!P34,1,"")</f>
        <v/>
      </c>
      <c r="O30" s="122" t="str">
        <f>IF(Key!$A30=Transpose!Q34,1,"")</f>
        <v/>
      </c>
      <c r="P30" s="122" t="str">
        <f>IF(Key!$A30=Transpose!R34,1,"")</f>
        <v/>
      </c>
      <c r="Q30" s="122" t="str">
        <f>IF(Key!$A30=Transpose!S34,1,"")</f>
        <v/>
      </c>
      <c r="R30" s="122" t="str">
        <f>IF(Key!$A30=Transpose!T34,1,"")</f>
        <v/>
      </c>
      <c r="S30" s="122" t="str">
        <f>IF(Key!$A30=Transpose!U34,1,"")</f>
        <v/>
      </c>
      <c r="T30" s="122" t="str">
        <f>IF(Key!$A30=Transpose!V34,1,"")</f>
        <v/>
      </c>
      <c r="U30" s="122" t="str">
        <f>IF(Key!$A30=Transpose!W34,1,"")</f>
        <v/>
      </c>
      <c r="V30" s="122" t="str">
        <f>IF(Key!$A30=Transpose!X34,1,"")</f>
        <v/>
      </c>
      <c r="W30" s="122" t="str">
        <f>IF(Key!$A30=Transpose!Y34,1,"")</f>
        <v/>
      </c>
      <c r="X30" s="122" t="str">
        <f>IF(Key!$A30=Transpose!Z34,1,"")</f>
        <v/>
      </c>
      <c r="Y30" s="122" t="str">
        <f>IF(Key!$A30=Transpose!AA34,1,"")</f>
        <v/>
      </c>
      <c r="Z30" s="122" t="str">
        <f>IF(Key!$A30=Transpose!AB34,1,"")</f>
        <v/>
      </c>
      <c r="AA30" s="122" t="str">
        <f>IF(Key!$A30=Transpose!AC34,1,"")</f>
        <v/>
      </c>
      <c r="AB30" s="122" t="str">
        <f>IF(Key!$A30=Transpose!AD34,1,"")</f>
        <v/>
      </c>
      <c r="AC30" s="122" t="str">
        <f>IF(Key!$A30=Transpose!AE34,1,"")</f>
        <v/>
      </c>
      <c r="AD30" s="122" t="str">
        <f>IF(Key!$A30=Transpose!AF34,1,"")</f>
        <v/>
      </c>
      <c r="AE30" s="122" t="str">
        <f>IF(Key!$A30=Transpose!AG34,1,"")</f>
        <v/>
      </c>
      <c r="AF30" s="122" t="str">
        <f>IF(Key!$A30=Transpose!AH34,1,"")</f>
        <v/>
      </c>
      <c r="AG30" s="122" t="str">
        <f>IF(Key!$A30=Transpose!AI34,1,"")</f>
        <v/>
      </c>
      <c r="AH30" s="122" t="str">
        <f>IF(Key!$A30=Transpose!AJ34,1,"")</f>
        <v/>
      </c>
      <c r="AI30" s="122" t="str">
        <f>IF(Key!$A30=Transpose!AK34,1,"")</f>
        <v/>
      </c>
      <c r="AJ30" s="122" t="str">
        <f>IF(Key!$A30=Transpose!AL34,1,"")</f>
        <v/>
      </c>
      <c r="AK30" s="122" t="str">
        <f>IF(Key!$A30=Transpose!AM34,1,"")</f>
        <v/>
      </c>
      <c r="AL30" s="122" t="str">
        <f>IF(Key!$A30=Transpose!AN34,1,"")</f>
        <v/>
      </c>
      <c r="AM30" s="122" t="str">
        <f>IF(Key!$A30=Transpose!AO34,1,"")</f>
        <v/>
      </c>
      <c r="AN30" s="122" t="str">
        <f>IF(Key!$A30=Transpose!AP34,1,"")</f>
        <v/>
      </c>
      <c r="AP30" s="122">
        <f>SUM(A30:Z30)</f>
        <v>0</v>
      </c>
      <c r="AQ30" s="122">
        <f t="shared" si="0"/>
        <v>40</v>
      </c>
      <c r="AR30" s="122">
        <f t="shared" si="1"/>
        <v>100</v>
      </c>
    </row>
    <row r="31" spans="1:44" x14ac:dyDescent="0.35">
      <c r="A31" s="122" t="str">
        <f>IF(Key!$A31=Transpose!C35,1,"")</f>
        <v/>
      </c>
      <c r="B31" s="122" t="str">
        <f>IF(Key!$A31=Transpose!D35,1,"")</f>
        <v/>
      </c>
      <c r="C31" s="122" t="str">
        <f>IF(Key!$A31=Transpose!E35,1,"")</f>
        <v/>
      </c>
      <c r="D31" s="122" t="str">
        <f>IF(Key!$A31=Transpose!F35,1,"")</f>
        <v/>
      </c>
      <c r="E31" s="122" t="str">
        <f>IF(Key!$A31=Transpose!G35,1,"")</f>
        <v/>
      </c>
      <c r="F31" s="122" t="str">
        <f>IF(Key!$A31=Transpose!H35,1,"")</f>
        <v/>
      </c>
      <c r="G31" s="122" t="str">
        <f>IF(Key!$A31=Transpose!I35,1,"")</f>
        <v/>
      </c>
      <c r="H31" s="122" t="str">
        <f>IF(Key!$A31=Transpose!J35,1,"")</f>
        <v/>
      </c>
      <c r="I31" s="122" t="str">
        <f>IF(Key!$A31=Transpose!K35,1,"")</f>
        <v/>
      </c>
      <c r="J31" s="122" t="str">
        <f>IF(Key!$A31=Transpose!L35,1,"")</f>
        <v/>
      </c>
      <c r="K31" s="122" t="str">
        <f>IF(Key!$A31=Transpose!M35,1,"")</f>
        <v/>
      </c>
      <c r="L31" s="122" t="str">
        <f>IF(Key!$A31=Transpose!N35,1,"")</f>
        <v/>
      </c>
      <c r="M31" s="122" t="str">
        <f>IF(Key!$A31=Transpose!O35,1,"")</f>
        <v/>
      </c>
      <c r="N31" s="122" t="str">
        <f>IF(Key!$A31=Transpose!P35,1,"")</f>
        <v/>
      </c>
      <c r="O31" s="122" t="str">
        <f>IF(Key!$A31=Transpose!Q35,1,"")</f>
        <v/>
      </c>
      <c r="P31" s="122" t="str">
        <f>IF(Key!$A31=Transpose!R35,1,"")</f>
        <v/>
      </c>
      <c r="Q31" s="122" t="str">
        <f>IF(Key!$A31=Transpose!S35,1,"")</f>
        <v/>
      </c>
      <c r="R31" s="122" t="str">
        <f>IF(Key!$A31=Transpose!T35,1,"")</f>
        <v/>
      </c>
      <c r="S31" s="122" t="str">
        <f>IF(Key!$A31=Transpose!U35,1,"")</f>
        <v/>
      </c>
      <c r="T31" s="122" t="str">
        <f>IF(Key!$A31=Transpose!V35,1,"")</f>
        <v/>
      </c>
      <c r="U31" s="122" t="str">
        <f>IF(Key!$A31=Transpose!W35,1,"")</f>
        <v/>
      </c>
      <c r="V31" s="122" t="str">
        <f>IF(Key!$A31=Transpose!X35,1,"")</f>
        <v/>
      </c>
      <c r="W31" s="122" t="str">
        <f>IF(Key!$A31=Transpose!Y35,1,"")</f>
        <v/>
      </c>
      <c r="X31" s="122" t="str">
        <f>IF(Key!$A31=Transpose!Z35,1,"")</f>
        <v/>
      </c>
      <c r="Y31" s="122" t="str">
        <f>IF(Key!$A31=Transpose!AA35,1,"")</f>
        <v/>
      </c>
      <c r="Z31" s="122" t="str">
        <f>IF(Key!$A31=Transpose!AB35,1,"")</f>
        <v/>
      </c>
      <c r="AA31" s="122" t="str">
        <f>IF(Key!$A31=Transpose!AC35,1,"")</f>
        <v/>
      </c>
      <c r="AB31" s="122" t="str">
        <f>IF(Key!$A31=Transpose!AD35,1,"")</f>
        <v/>
      </c>
      <c r="AC31" s="122" t="str">
        <f>IF(Key!$A31=Transpose!AE35,1,"")</f>
        <v/>
      </c>
      <c r="AD31" s="122" t="str">
        <f>IF(Key!$A31=Transpose!AF35,1,"")</f>
        <v/>
      </c>
      <c r="AE31" s="122" t="str">
        <f>IF(Key!$A31=Transpose!AG35,1,"")</f>
        <v/>
      </c>
      <c r="AF31" s="122" t="str">
        <f>IF(Key!$A31=Transpose!AH35,1,"")</f>
        <v/>
      </c>
      <c r="AG31" s="122" t="str">
        <f>IF(Key!$A31=Transpose!AI35,1,"")</f>
        <v/>
      </c>
      <c r="AH31" s="122" t="str">
        <f>IF(Key!$A31=Transpose!AJ35,1,"")</f>
        <v/>
      </c>
      <c r="AI31" s="122" t="str">
        <f>IF(Key!$A31=Transpose!AK35,1,"")</f>
        <v/>
      </c>
      <c r="AJ31" s="122" t="str">
        <f>IF(Key!$A31=Transpose!AL35,1,"")</f>
        <v/>
      </c>
      <c r="AK31" s="122" t="str">
        <f>IF(Key!$A31=Transpose!AM35,1,"")</f>
        <v/>
      </c>
      <c r="AL31" s="122" t="str">
        <f>IF(Key!$A31=Transpose!AN35,1,"")</f>
        <v/>
      </c>
      <c r="AM31" s="122" t="str">
        <f>IF(Key!$A31=Transpose!AO35,1,"")</f>
        <v/>
      </c>
      <c r="AN31" s="122" t="str">
        <f>IF(Key!$A31=Transpose!AP35,1,"")</f>
        <v/>
      </c>
      <c r="AP31" s="122">
        <f>SUM(A31:Z31)</f>
        <v>0</v>
      </c>
      <c r="AQ31" s="122">
        <f t="shared" si="0"/>
        <v>40</v>
      </c>
      <c r="AR31" s="122">
        <f t="shared" si="1"/>
        <v>100</v>
      </c>
    </row>
    <row r="32" spans="1:44" x14ac:dyDescent="0.35">
      <c r="A32" s="122" t="str">
        <f>IF(Key!$A32=Transpose!C36,1,"")</f>
        <v/>
      </c>
      <c r="B32" s="122" t="str">
        <f>IF(Key!$A32=Transpose!D36,1,"")</f>
        <v/>
      </c>
      <c r="C32" s="122" t="str">
        <f>IF(Key!$A32=Transpose!E36,1,"")</f>
        <v/>
      </c>
      <c r="D32" s="122" t="str">
        <f>IF(Key!$A32=Transpose!F36,1,"")</f>
        <v/>
      </c>
      <c r="E32" s="122" t="str">
        <f>IF(Key!$A32=Transpose!G36,1,"")</f>
        <v/>
      </c>
      <c r="F32" s="122" t="str">
        <f>IF(Key!$A32=Transpose!H36,1,"")</f>
        <v/>
      </c>
      <c r="G32" s="122" t="str">
        <f>IF(Key!$A32=Transpose!I36,1,"")</f>
        <v/>
      </c>
      <c r="H32" s="122" t="str">
        <f>IF(Key!$A32=Transpose!J36,1,"")</f>
        <v/>
      </c>
      <c r="I32" s="122" t="str">
        <f>IF(Key!$A32=Transpose!K36,1,"")</f>
        <v/>
      </c>
      <c r="J32" s="122" t="str">
        <f>IF(Key!$A32=Transpose!L36,1,"")</f>
        <v/>
      </c>
      <c r="K32" s="122" t="str">
        <f>IF(Key!$A32=Transpose!M36,1,"")</f>
        <v/>
      </c>
      <c r="L32" s="122" t="str">
        <f>IF(Key!$A32=Transpose!N36,1,"")</f>
        <v/>
      </c>
      <c r="M32" s="122" t="str">
        <f>IF(Key!$A32=Transpose!O36,1,"")</f>
        <v/>
      </c>
      <c r="N32" s="122" t="str">
        <f>IF(Key!$A32=Transpose!P36,1,"")</f>
        <v/>
      </c>
      <c r="O32" s="122" t="str">
        <f>IF(Key!$A32=Transpose!Q36,1,"")</f>
        <v/>
      </c>
      <c r="P32" s="122" t="str">
        <f>IF(Key!$A32=Transpose!R36,1,"")</f>
        <v/>
      </c>
      <c r="Q32" s="122" t="str">
        <f>IF(Key!$A32=Transpose!S36,1,"")</f>
        <v/>
      </c>
      <c r="R32" s="122" t="str">
        <f>IF(Key!$A32=Transpose!T36,1,"")</f>
        <v/>
      </c>
      <c r="S32" s="122" t="str">
        <f>IF(Key!$A32=Transpose!U36,1,"")</f>
        <v/>
      </c>
      <c r="T32" s="122" t="str">
        <f>IF(Key!$A32=Transpose!V36,1,"")</f>
        <v/>
      </c>
      <c r="U32" s="122" t="str">
        <f>IF(Key!$A32=Transpose!W36,1,"")</f>
        <v/>
      </c>
      <c r="V32" s="122" t="str">
        <f>IF(Key!$A32=Transpose!X36,1,"")</f>
        <v/>
      </c>
      <c r="W32" s="122" t="str">
        <f>IF(Key!$A32=Transpose!Y36,1,"")</f>
        <v/>
      </c>
      <c r="X32" s="122" t="str">
        <f>IF(Key!$A32=Transpose!Z36,1,"")</f>
        <v/>
      </c>
      <c r="Y32" s="122" t="str">
        <f>IF(Key!$A32=Transpose!AA36,1,"")</f>
        <v/>
      </c>
      <c r="Z32" s="122" t="str">
        <f>IF(Key!$A32=Transpose!AB36,1,"")</f>
        <v/>
      </c>
      <c r="AA32" s="122" t="str">
        <f>IF(Key!$A32=Transpose!AC36,1,"")</f>
        <v/>
      </c>
      <c r="AB32" s="122" t="str">
        <f>IF(Key!$A32=Transpose!AD36,1,"")</f>
        <v/>
      </c>
      <c r="AC32" s="122" t="str">
        <f>IF(Key!$A32=Transpose!AE36,1,"")</f>
        <v/>
      </c>
      <c r="AD32" s="122" t="str">
        <f>IF(Key!$A32=Transpose!AF36,1,"")</f>
        <v/>
      </c>
      <c r="AE32" s="122" t="str">
        <f>IF(Key!$A32=Transpose!AG36,1,"")</f>
        <v/>
      </c>
      <c r="AF32" s="122" t="str">
        <f>IF(Key!$A32=Transpose!AH36,1,"")</f>
        <v/>
      </c>
      <c r="AG32" s="122" t="str">
        <f>IF(Key!$A32=Transpose!AI36,1,"")</f>
        <v/>
      </c>
      <c r="AH32" s="122" t="str">
        <f>IF(Key!$A32=Transpose!AJ36,1,"")</f>
        <v/>
      </c>
      <c r="AI32" s="122" t="str">
        <f>IF(Key!$A32=Transpose!AK36,1,"")</f>
        <v/>
      </c>
      <c r="AJ32" s="122" t="str">
        <f>IF(Key!$A32=Transpose!AL36,1,"")</f>
        <v/>
      </c>
      <c r="AK32" s="122" t="str">
        <f>IF(Key!$A32=Transpose!AM36,1,"")</f>
        <v/>
      </c>
      <c r="AL32" s="122" t="str">
        <f>IF(Key!$A32=Transpose!AN36,1,"")</f>
        <v/>
      </c>
      <c r="AM32" s="122" t="str">
        <f>IF(Key!$A32=Transpose!AO36,1,"")</f>
        <v/>
      </c>
      <c r="AN32" s="122" t="str">
        <f>IF(Key!$A32=Transpose!AP36,1,"")</f>
        <v/>
      </c>
      <c r="AP32" s="122">
        <f>SUM(A32:Z32)</f>
        <v>0</v>
      </c>
      <c r="AQ32" s="122">
        <f t="shared" si="0"/>
        <v>40</v>
      </c>
      <c r="AR32" s="122">
        <f t="shared" si="1"/>
        <v>100</v>
      </c>
    </row>
    <row r="33" spans="1:44" x14ac:dyDescent="0.35">
      <c r="A33" s="122" t="str">
        <f>IF(Key!$A33=Transpose!C37,1,"")</f>
        <v/>
      </c>
      <c r="B33" s="122" t="str">
        <f>IF(Key!$A33=Transpose!D37,1,"")</f>
        <v/>
      </c>
      <c r="C33" s="122" t="str">
        <f>IF(Key!$A33=Transpose!E37,1,"")</f>
        <v/>
      </c>
      <c r="D33" s="122" t="str">
        <f>IF(Key!$A33=Transpose!F37,1,"")</f>
        <v/>
      </c>
      <c r="E33" s="122" t="str">
        <f>IF(Key!$A33=Transpose!G37,1,"")</f>
        <v/>
      </c>
      <c r="F33" s="122" t="str">
        <f>IF(Key!$A33=Transpose!H37,1,"")</f>
        <v/>
      </c>
      <c r="G33" s="122" t="str">
        <f>IF(Key!$A33=Transpose!I37,1,"")</f>
        <v/>
      </c>
      <c r="H33" s="122" t="str">
        <f>IF(Key!$A33=Transpose!J37,1,"")</f>
        <v/>
      </c>
      <c r="I33" s="122" t="str">
        <f>IF(Key!$A33=Transpose!K37,1,"")</f>
        <v/>
      </c>
      <c r="J33" s="122" t="str">
        <f>IF(Key!$A33=Transpose!L37,1,"")</f>
        <v/>
      </c>
      <c r="K33" s="122" t="str">
        <f>IF(Key!$A33=Transpose!M37,1,"")</f>
        <v/>
      </c>
      <c r="L33" s="122" t="str">
        <f>IF(Key!$A33=Transpose!N37,1,"")</f>
        <v/>
      </c>
      <c r="M33" s="122" t="str">
        <f>IF(Key!$A33=Transpose!O37,1,"")</f>
        <v/>
      </c>
      <c r="N33" s="122" t="str">
        <f>IF(Key!$A33=Transpose!P37,1,"")</f>
        <v/>
      </c>
      <c r="O33" s="122" t="str">
        <f>IF(Key!$A33=Transpose!Q37,1,"")</f>
        <v/>
      </c>
      <c r="P33" s="122" t="str">
        <f>IF(Key!$A33=Transpose!R37,1,"")</f>
        <v/>
      </c>
      <c r="Q33" s="122" t="str">
        <f>IF(Key!$A33=Transpose!S37,1,"")</f>
        <v/>
      </c>
      <c r="R33" s="122" t="str">
        <f>IF(Key!$A33=Transpose!T37,1,"")</f>
        <v/>
      </c>
      <c r="S33" s="122" t="str">
        <f>IF(Key!$A33=Transpose!U37,1,"")</f>
        <v/>
      </c>
      <c r="T33" s="122" t="str">
        <f>IF(Key!$A33=Transpose!V37,1,"")</f>
        <v/>
      </c>
      <c r="U33" s="122" t="str">
        <f>IF(Key!$A33=Transpose!W37,1,"")</f>
        <v/>
      </c>
      <c r="V33" s="122" t="str">
        <f>IF(Key!$A33=Transpose!X37,1,"")</f>
        <v/>
      </c>
      <c r="W33" s="122" t="str">
        <f>IF(Key!$A33=Transpose!Y37,1,"")</f>
        <v/>
      </c>
      <c r="X33" s="122" t="str">
        <f>IF(Key!$A33=Transpose!Z37,1,"")</f>
        <v/>
      </c>
      <c r="Y33" s="122" t="str">
        <f>IF(Key!$A33=Transpose!AA37,1,"")</f>
        <v/>
      </c>
      <c r="Z33" s="122" t="str">
        <f>IF(Key!$A33=Transpose!AB37,1,"")</f>
        <v/>
      </c>
      <c r="AA33" s="122" t="str">
        <f>IF(Key!$A33=Transpose!AC37,1,"")</f>
        <v/>
      </c>
      <c r="AB33" s="122" t="str">
        <f>IF(Key!$A33=Transpose!AD37,1,"")</f>
        <v/>
      </c>
      <c r="AC33" s="122" t="str">
        <f>IF(Key!$A33=Transpose!AE37,1,"")</f>
        <v/>
      </c>
      <c r="AD33" s="122" t="str">
        <f>IF(Key!$A33=Transpose!AF37,1,"")</f>
        <v/>
      </c>
      <c r="AE33" s="122" t="str">
        <f>IF(Key!$A33=Transpose!AG37,1,"")</f>
        <v/>
      </c>
      <c r="AF33" s="122" t="str">
        <f>IF(Key!$A33=Transpose!AH37,1,"")</f>
        <v/>
      </c>
      <c r="AG33" s="122" t="str">
        <f>IF(Key!$A33=Transpose!AI37,1,"")</f>
        <v/>
      </c>
      <c r="AH33" s="122" t="str">
        <f>IF(Key!$A33=Transpose!AJ37,1,"")</f>
        <v/>
      </c>
      <c r="AI33" s="122" t="str">
        <f>IF(Key!$A33=Transpose!AK37,1,"")</f>
        <v/>
      </c>
      <c r="AJ33" s="122" t="str">
        <f>IF(Key!$A33=Transpose!AL37,1,"")</f>
        <v/>
      </c>
      <c r="AK33" s="122" t="str">
        <f>IF(Key!$A33=Transpose!AM37,1,"")</f>
        <v/>
      </c>
      <c r="AL33" s="122" t="str">
        <f>IF(Key!$A33=Transpose!AN37,1,"")</f>
        <v/>
      </c>
      <c r="AM33" s="122" t="str">
        <f>IF(Key!$A33=Transpose!AO37,1,"")</f>
        <v/>
      </c>
      <c r="AN33" s="122" t="str">
        <f>IF(Key!$A33=Transpose!AP37,1,"")</f>
        <v/>
      </c>
      <c r="AP33" s="122">
        <f>SUM(A33:Z33)</f>
        <v>0</v>
      </c>
      <c r="AQ33" s="122">
        <f t="shared" si="0"/>
        <v>40</v>
      </c>
      <c r="AR33" s="122">
        <f t="shared" si="1"/>
        <v>100</v>
      </c>
    </row>
    <row r="34" spans="1:44" x14ac:dyDescent="0.35">
      <c r="A34" s="122" t="str">
        <f>IF(Key!$A34=Transpose!C38,1,"")</f>
        <v/>
      </c>
      <c r="B34" s="122" t="str">
        <f>IF(Key!$A34=Transpose!D38,1,"")</f>
        <v/>
      </c>
      <c r="C34" s="122" t="str">
        <f>IF(Key!$A34=Transpose!E38,1,"")</f>
        <v/>
      </c>
      <c r="D34" s="122" t="str">
        <f>IF(Key!$A34=Transpose!F38,1,"")</f>
        <v/>
      </c>
      <c r="E34" s="122" t="str">
        <f>IF(Key!$A34=Transpose!G38,1,"")</f>
        <v/>
      </c>
      <c r="F34" s="122" t="str">
        <f>IF(Key!$A34=Transpose!H38,1,"")</f>
        <v/>
      </c>
      <c r="G34" s="122" t="str">
        <f>IF(Key!$A34=Transpose!I38,1,"")</f>
        <v/>
      </c>
      <c r="H34" s="122" t="str">
        <f>IF(Key!$A34=Transpose!J38,1,"")</f>
        <v/>
      </c>
      <c r="I34" s="122" t="str">
        <f>IF(Key!$A34=Transpose!K38,1,"")</f>
        <v/>
      </c>
      <c r="J34" s="122" t="str">
        <f>IF(Key!$A34=Transpose!L38,1,"")</f>
        <v/>
      </c>
      <c r="K34" s="122" t="str">
        <f>IF(Key!$A34=Transpose!M38,1,"")</f>
        <v/>
      </c>
      <c r="L34" s="122" t="str">
        <f>IF(Key!$A34=Transpose!N38,1,"")</f>
        <v/>
      </c>
      <c r="M34" s="122" t="str">
        <f>IF(Key!$A34=Transpose!O38,1,"")</f>
        <v/>
      </c>
      <c r="N34" s="122" t="str">
        <f>IF(Key!$A34=Transpose!P38,1,"")</f>
        <v/>
      </c>
      <c r="O34" s="122" t="str">
        <f>IF(Key!$A34=Transpose!Q38,1,"")</f>
        <v/>
      </c>
      <c r="P34" s="122" t="str">
        <f>IF(Key!$A34=Transpose!R38,1,"")</f>
        <v/>
      </c>
      <c r="Q34" s="122" t="str">
        <f>IF(Key!$A34=Transpose!S38,1,"")</f>
        <v/>
      </c>
      <c r="R34" s="122" t="str">
        <f>IF(Key!$A34=Transpose!T38,1,"")</f>
        <v/>
      </c>
      <c r="S34" s="122" t="str">
        <f>IF(Key!$A34=Transpose!U38,1,"")</f>
        <v/>
      </c>
      <c r="T34" s="122" t="str">
        <f>IF(Key!$A34=Transpose!V38,1,"")</f>
        <v/>
      </c>
      <c r="U34" s="122" t="str">
        <f>IF(Key!$A34=Transpose!W38,1,"")</f>
        <v/>
      </c>
      <c r="V34" s="122" t="str">
        <f>IF(Key!$A34=Transpose!X38,1,"")</f>
        <v/>
      </c>
      <c r="W34" s="122" t="str">
        <f>IF(Key!$A34=Transpose!Y38,1,"")</f>
        <v/>
      </c>
      <c r="X34" s="122" t="str">
        <f>IF(Key!$A34=Transpose!Z38,1,"")</f>
        <v/>
      </c>
      <c r="Y34" s="122" t="str">
        <f>IF(Key!$A34=Transpose!AA38,1,"")</f>
        <v/>
      </c>
      <c r="Z34" s="122" t="str">
        <f>IF(Key!$A34=Transpose!AB38,1,"")</f>
        <v/>
      </c>
      <c r="AA34" s="122" t="str">
        <f>IF(Key!$A34=Transpose!AC38,1,"")</f>
        <v/>
      </c>
      <c r="AB34" s="122" t="str">
        <f>IF(Key!$A34=Transpose!AD38,1,"")</f>
        <v/>
      </c>
      <c r="AC34" s="122" t="str">
        <f>IF(Key!$A34=Transpose!AE38,1,"")</f>
        <v/>
      </c>
      <c r="AD34" s="122" t="str">
        <f>IF(Key!$A34=Transpose!AF38,1,"")</f>
        <v/>
      </c>
      <c r="AE34" s="122" t="str">
        <f>IF(Key!$A34=Transpose!AG38,1,"")</f>
        <v/>
      </c>
      <c r="AF34" s="122" t="str">
        <f>IF(Key!$A34=Transpose!AH38,1,"")</f>
        <v/>
      </c>
      <c r="AG34" s="122" t="str">
        <f>IF(Key!$A34=Transpose!AI38,1,"")</f>
        <v/>
      </c>
      <c r="AH34" s="122" t="str">
        <f>IF(Key!$A34=Transpose!AJ38,1,"")</f>
        <v/>
      </c>
      <c r="AI34" s="122" t="str">
        <f>IF(Key!$A34=Transpose!AK38,1,"")</f>
        <v/>
      </c>
      <c r="AJ34" s="122" t="str">
        <f>IF(Key!$A34=Transpose!AL38,1,"")</f>
        <v/>
      </c>
      <c r="AK34" s="122" t="str">
        <f>IF(Key!$A34=Transpose!AM38,1,"")</f>
        <v/>
      </c>
      <c r="AL34" s="122" t="str">
        <f>IF(Key!$A34=Transpose!AN38,1,"")</f>
        <v/>
      </c>
      <c r="AM34" s="122" t="str">
        <f>IF(Key!$A34=Transpose!AO38,1,"")</f>
        <v/>
      </c>
      <c r="AN34" s="122" t="str">
        <f>IF(Key!$A34=Transpose!AP38,1,"")</f>
        <v/>
      </c>
      <c r="AP34" s="122">
        <f>SUM(A34:Z34)</f>
        <v>0</v>
      </c>
      <c r="AQ34" s="122">
        <f t="shared" si="0"/>
        <v>40</v>
      </c>
      <c r="AR34" s="122">
        <f t="shared" si="1"/>
        <v>100</v>
      </c>
    </row>
    <row r="35" spans="1:44" x14ac:dyDescent="0.35">
      <c r="A35" s="122" t="str">
        <f>IF(Key!$A35=Transpose!C39,1,"")</f>
        <v/>
      </c>
      <c r="B35" s="122" t="str">
        <f>IF(Key!$A35=Transpose!D39,1,"")</f>
        <v/>
      </c>
      <c r="C35" s="122" t="str">
        <f>IF(Key!$A35=Transpose!E39,1,"")</f>
        <v/>
      </c>
      <c r="D35" s="122" t="str">
        <f>IF(Key!$A35=Transpose!F39,1,"")</f>
        <v/>
      </c>
      <c r="E35" s="122" t="str">
        <f>IF(Key!$A35=Transpose!G39,1,"")</f>
        <v/>
      </c>
      <c r="F35" s="122" t="str">
        <f>IF(Key!$A35=Transpose!H39,1,"")</f>
        <v/>
      </c>
      <c r="G35" s="122" t="str">
        <f>IF(Key!$A35=Transpose!I39,1,"")</f>
        <v/>
      </c>
      <c r="H35" s="122" t="str">
        <f>IF(Key!$A35=Transpose!J39,1,"")</f>
        <v/>
      </c>
      <c r="I35" s="122" t="str">
        <f>IF(Key!$A35=Transpose!K39,1,"")</f>
        <v/>
      </c>
      <c r="J35" s="122" t="str">
        <f>IF(Key!$A35=Transpose!L39,1,"")</f>
        <v/>
      </c>
      <c r="K35" s="122" t="str">
        <f>IF(Key!$A35=Transpose!M39,1,"")</f>
        <v/>
      </c>
      <c r="L35" s="122" t="str">
        <f>IF(Key!$A35=Transpose!N39,1,"")</f>
        <v/>
      </c>
      <c r="M35" s="122" t="str">
        <f>IF(Key!$A35=Transpose!O39,1,"")</f>
        <v/>
      </c>
      <c r="N35" s="122" t="str">
        <f>IF(Key!$A35=Transpose!P39,1,"")</f>
        <v/>
      </c>
      <c r="O35" s="122" t="str">
        <f>IF(Key!$A35=Transpose!Q39,1,"")</f>
        <v/>
      </c>
      <c r="P35" s="122" t="str">
        <f>IF(Key!$A35=Transpose!R39,1,"")</f>
        <v/>
      </c>
      <c r="Q35" s="122" t="str">
        <f>IF(Key!$A35=Transpose!S39,1,"")</f>
        <v/>
      </c>
      <c r="R35" s="122" t="str">
        <f>IF(Key!$A35=Transpose!T39,1,"")</f>
        <v/>
      </c>
      <c r="S35" s="122" t="str">
        <f>IF(Key!$A35=Transpose!U39,1,"")</f>
        <v/>
      </c>
      <c r="T35" s="122" t="str">
        <f>IF(Key!$A35=Transpose!V39,1,"")</f>
        <v/>
      </c>
      <c r="U35" s="122" t="str">
        <f>IF(Key!$A35=Transpose!W39,1,"")</f>
        <v/>
      </c>
      <c r="V35" s="122" t="str">
        <f>IF(Key!$A35=Transpose!X39,1,"")</f>
        <v/>
      </c>
      <c r="W35" s="122" t="str">
        <f>IF(Key!$A35=Transpose!Y39,1,"")</f>
        <v/>
      </c>
      <c r="X35" s="122" t="str">
        <f>IF(Key!$A35=Transpose!Z39,1,"")</f>
        <v/>
      </c>
      <c r="Y35" s="122" t="str">
        <f>IF(Key!$A35=Transpose!AA39,1,"")</f>
        <v/>
      </c>
      <c r="Z35" s="122" t="str">
        <f>IF(Key!$A35=Transpose!AB39,1,"")</f>
        <v/>
      </c>
      <c r="AA35" s="122" t="str">
        <f>IF(Key!$A35=Transpose!AC39,1,"")</f>
        <v/>
      </c>
      <c r="AB35" s="122" t="str">
        <f>IF(Key!$A35=Transpose!AD39,1,"")</f>
        <v/>
      </c>
      <c r="AC35" s="122" t="str">
        <f>IF(Key!$A35=Transpose!AE39,1,"")</f>
        <v/>
      </c>
      <c r="AD35" s="122" t="str">
        <f>IF(Key!$A35=Transpose!AF39,1,"")</f>
        <v/>
      </c>
      <c r="AE35" s="122" t="str">
        <f>IF(Key!$A35=Transpose!AG39,1,"")</f>
        <v/>
      </c>
      <c r="AF35" s="122" t="str">
        <f>IF(Key!$A35=Transpose!AH39,1,"")</f>
        <v/>
      </c>
      <c r="AG35" s="122" t="str">
        <f>IF(Key!$A35=Transpose!AI39,1,"")</f>
        <v/>
      </c>
      <c r="AH35" s="122" t="str">
        <f>IF(Key!$A35=Transpose!AJ39,1,"")</f>
        <v/>
      </c>
      <c r="AI35" s="122" t="str">
        <f>IF(Key!$A35=Transpose!AK39,1,"")</f>
        <v/>
      </c>
      <c r="AJ35" s="122" t="str">
        <f>IF(Key!$A35=Transpose!AL39,1,"")</f>
        <v/>
      </c>
      <c r="AK35" s="122" t="str">
        <f>IF(Key!$A35=Transpose!AM39,1,"")</f>
        <v/>
      </c>
      <c r="AL35" s="122" t="str">
        <f>IF(Key!$A35=Transpose!AN39,1,"")</f>
        <v/>
      </c>
      <c r="AM35" s="122" t="str">
        <f>IF(Key!$A35=Transpose!AO39,1,"")</f>
        <v/>
      </c>
      <c r="AN35" s="122" t="str">
        <f>IF(Key!$A35=Transpose!AP39,1,"")</f>
        <v/>
      </c>
      <c r="AP35" s="122">
        <f>SUM(A35:Z35)</f>
        <v>0</v>
      </c>
      <c r="AQ35" s="122">
        <f t="shared" si="0"/>
        <v>40</v>
      </c>
      <c r="AR35" s="122">
        <f t="shared" si="1"/>
        <v>100</v>
      </c>
    </row>
    <row r="36" spans="1:44" x14ac:dyDescent="0.35">
      <c r="A36" s="122" t="str">
        <f>IF(Key!$A36=Transpose!C40,1,"")</f>
        <v/>
      </c>
      <c r="B36" s="122" t="str">
        <f>IF(Key!$A36=Transpose!D40,1,"")</f>
        <v/>
      </c>
      <c r="C36" s="122" t="str">
        <f>IF(Key!$A36=Transpose!E40,1,"")</f>
        <v/>
      </c>
      <c r="D36" s="122" t="str">
        <f>IF(Key!$A36=Transpose!F40,1,"")</f>
        <v/>
      </c>
      <c r="E36" s="122" t="str">
        <f>IF(Key!$A36=Transpose!G40,1,"")</f>
        <v/>
      </c>
      <c r="F36" s="122" t="str">
        <f>IF(Key!$A36=Transpose!H40,1,"")</f>
        <v/>
      </c>
      <c r="G36" s="122" t="str">
        <f>IF(Key!$A36=Transpose!I40,1,"")</f>
        <v/>
      </c>
      <c r="H36" s="122" t="str">
        <f>IF(Key!$A36=Transpose!J40,1,"")</f>
        <v/>
      </c>
      <c r="I36" s="122" t="str">
        <f>IF(Key!$A36=Transpose!K40,1,"")</f>
        <v/>
      </c>
      <c r="J36" s="122" t="str">
        <f>IF(Key!$A36=Transpose!L40,1,"")</f>
        <v/>
      </c>
      <c r="K36" s="122" t="str">
        <f>IF(Key!$A36=Transpose!M40,1,"")</f>
        <v/>
      </c>
      <c r="L36" s="122" t="str">
        <f>IF(Key!$A36=Transpose!N40,1,"")</f>
        <v/>
      </c>
      <c r="M36" s="122" t="str">
        <f>IF(Key!$A36=Transpose!O40,1,"")</f>
        <v/>
      </c>
      <c r="N36" s="122" t="str">
        <f>IF(Key!$A36=Transpose!P40,1,"")</f>
        <v/>
      </c>
      <c r="O36" s="122" t="str">
        <f>IF(Key!$A36=Transpose!Q40,1,"")</f>
        <v/>
      </c>
      <c r="P36" s="122" t="str">
        <f>IF(Key!$A36=Transpose!R40,1,"")</f>
        <v/>
      </c>
      <c r="Q36" s="122" t="str">
        <f>IF(Key!$A36=Transpose!S40,1,"")</f>
        <v/>
      </c>
      <c r="R36" s="122" t="str">
        <f>IF(Key!$A36=Transpose!T40,1,"")</f>
        <v/>
      </c>
      <c r="S36" s="122" t="str">
        <f>IF(Key!$A36=Transpose!U40,1,"")</f>
        <v/>
      </c>
      <c r="T36" s="122" t="str">
        <f>IF(Key!$A36=Transpose!V40,1,"")</f>
        <v/>
      </c>
      <c r="U36" s="122" t="str">
        <f>IF(Key!$A36=Transpose!W40,1,"")</f>
        <v/>
      </c>
      <c r="V36" s="122" t="str">
        <f>IF(Key!$A36=Transpose!X40,1,"")</f>
        <v/>
      </c>
      <c r="W36" s="122" t="str">
        <f>IF(Key!$A36=Transpose!Y40,1,"")</f>
        <v/>
      </c>
      <c r="X36" s="122" t="str">
        <f>IF(Key!$A36=Transpose!Z40,1,"")</f>
        <v/>
      </c>
      <c r="Y36" s="122" t="str">
        <f>IF(Key!$A36=Transpose!AA40,1,"")</f>
        <v/>
      </c>
      <c r="Z36" s="122" t="str">
        <f>IF(Key!$A36=Transpose!AB40,1,"")</f>
        <v/>
      </c>
      <c r="AA36" s="122" t="str">
        <f>IF(Key!$A36=Transpose!AC40,1,"")</f>
        <v/>
      </c>
      <c r="AB36" s="122" t="str">
        <f>IF(Key!$A36=Transpose!AD40,1,"")</f>
        <v/>
      </c>
      <c r="AC36" s="122" t="str">
        <f>IF(Key!$A36=Transpose!AE40,1,"")</f>
        <v/>
      </c>
      <c r="AD36" s="122" t="str">
        <f>IF(Key!$A36=Transpose!AF40,1,"")</f>
        <v/>
      </c>
      <c r="AE36" s="122" t="str">
        <f>IF(Key!$A36=Transpose!AG40,1,"")</f>
        <v/>
      </c>
      <c r="AF36" s="122" t="str">
        <f>IF(Key!$A36=Transpose!AH40,1,"")</f>
        <v/>
      </c>
      <c r="AG36" s="122" t="str">
        <f>IF(Key!$A36=Transpose!AI40,1,"")</f>
        <v/>
      </c>
      <c r="AH36" s="122" t="str">
        <f>IF(Key!$A36=Transpose!AJ40,1,"")</f>
        <v/>
      </c>
      <c r="AI36" s="122" t="str">
        <f>IF(Key!$A36=Transpose!AK40,1,"")</f>
        <v/>
      </c>
      <c r="AJ36" s="122" t="str">
        <f>IF(Key!$A36=Transpose!AL40,1,"")</f>
        <v/>
      </c>
      <c r="AK36" s="122" t="str">
        <f>IF(Key!$A36=Transpose!AM40,1,"")</f>
        <v/>
      </c>
      <c r="AL36" s="122" t="str">
        <f>IF(Key!$A36=Transpose!AN40,1,"")</f>
        <v/>
      </c>
      <c r="AM36" s="122" t="str">
        <f>IF(Key!$A36=Transpose!AO40,1,"")</f>
        <v/>
      </c>
      <c r="AN36" s="122" t="str">
        <f>IF(Key!$A36=Transpose!AP40,1,"")</f>
        <v/>
      </c>
      <c r="AP36" s="122">
        <f>SUM(A36:Z36)</f>
        <v>0</v>
      </c>
      <c r="AQ36" s="122">
        <f t="shared" si="0"/>
        <v>40</v>
      </c>
      <c r="AR36" s="122">
        <f t="shared" si="1"/>
        <v>100</v>
      </c>
    </row>
    <row r="37" spans="1:44" x14ac:dyDescent="0.35">
      <c r="A37" s="122" t="str">
        <f>IF(Key!$A37=Transpose!C41,1,"")</f>
        <v/>
      </c>
      <c r="B37" s="122" t="str">
        <f>IF(Key!$A37=Transpose!D41,1,"")</f>
        <v/>
      </c>
      <c r="C37" s="122" t="str">
        <f>IF(Key!$A37=Transpose!E41,1,"")</f>
        <v/>
      </c>
      <c r="D37" s="122" t="str">
        <f>IF(Key!$A37=Transpose!F41,1,"")</f>
        <v/>
      </c>
      <c r="E37" s="122" t="str">
        <f>IF(Key!$A37=Transpose!G41,1,"")</f>
        <v/>
      </c>
      <c r="F37" s="122" t="str">
        <f>IF(Key!$A37=Transpose!H41,1,"")</f>
        <v/>
      </c>
      <c r="G37" s="122" t="str">
        <f>IF(Key!$A37=Transpose!I41,1,"")</f>
        <v/>
      </c>
      <c r="H37" s="122" t="str">
        <f>IF(Key!$A37=Transpose!J41,1,"")</f>
        <v/>
      </c>
      <c r="I37" s="122" t="str">
        <f>IF(Key!$A37=Transpose!K41,1,"")</f>
        <v/>
      </c>
      <c r="J37" s="122" t="str">
        <f>IF(Key!$A37=Transpose!L41,1,"")</f>
        <v/>
      </c>
      <c r="K37" s="122" t="str">
        <f>IF(Key!$A37=Transpose!M41,1,"")</f>
        <v/>
      </c>
      <c r="L37" s="122" t="str">
        <f>IF(Key!$A37=Transpose!N41,1,"")</f>
        <v/>
      </c>
      <c r="M37" s="122" t="str">
        <f>IF(Key!$A37=Transpose!O41,1,"")</f>
        <v/>
      </c>
      <c r="N37" s="122" t="str">
        <f>IF(Key!$A37=Transpose!P41,1,"")</f>
        <v/>
      </c>
      <c r="O37" s="122" t="str">
        <f>IF(Key!$A37=Transpose!Q41,1,"")</f>
        <v/>
      </c>
      <c r="P37" s="122" t="str">
        <f>IF(Key!$A37=Transpose!R41,1,"")</f>
        <v/>
      </c>
      <c r="Q37" s="122" t="str">
        <f>IF(Key!$A37=Transpose!S41,1,"")</f>
        <v/>
      </c>
      <c r="R37" s="122" t="str">
        <f>IF(Key!$A37=Transpose!T41,1,"")</f>
        <v/>
      </c>
      <c r="S37" s="122" t="str">
        <f>IF(Key!$A37=Transpose!U41,1,"")</f>
        <v/>
      </c>
      <c r="T37" s="122" t="str">
        <f>IF(Key!$A37=Transpose!V41,1,"")</f>
        <v/>
      </c>
      <c r="U37" s="122" t="str">
        <f>IF(Key!$A37=Transpose!W41,1,"")</f>
        <v/>
      </c>
      <c r="V37" s="122" t="str">
        <f>IF(Key!$A37=Transpose!X41,1,"")</f>
        <v/>
      </c>
      <c r="W37" s="122" t="str">
        <f>IF(Key!$A37=Transpose!Y41,1,"")</f>
        <v/>
      </c>
      <c r="X37" s="122" t="str">
        <f>IF(Key!$A37=Transpose!Z41,1,"")</f>
        <v/>
      </c>
      <c r="Y37" s="122" t="str">
        <f>IF(Key!$A37=Transpose!AA41,1,"")</f>
        <v/>
      </c>
      <c r="Z37" s="122" t="str">
        <f>IF(Key!$A37=Transpose!AB41,1,"")</f>
        <v/>
      </c>
      <c r="AA37" s="122" t="str">
        <f>IF(Key!$A37=Transpose!AC41,1,"")</f>
        <v/>
      </c>
      <c r="AB37" s="122" t="str">
        <f>IF(Key!$A37=Transpose!AD41,1,"")</f>
        <v/>
      </c>
      <c r="AC37" s="122" t="str">
        <f>IF(Key!$A37=Transpose!AE41,1,"")</f>
        <v/>
      </c>
      <c r="AD37" s="122" t="str">
        <f>IF(Key!$A37=Transpose!AF41,1,"")</f>
        <v/>
      </c>
      <c r="AE37" s="122" t="str">
        <f>IF(Key!$A37=Transpose!AG41,1,"")</f>
        <v/>
      </c>
      <c r="AF37" s="122" t="str">
        <f>IF(Key!$A37=Transpose!AH41,1,"")</f>
        <v/>
      </c>
      <c r="AG37" s="122" t="str">
        <f>IF(Key!$A37=Transpose!AI41,1,"")</f>
        <v/>
      </c>
      <c r="AH37" s="122" t="str">
        <f>IF(Key!$A37=Transpose!AJ41,1,"")</f>
        <v/>
      </c>
      <c r="AI37" s="122" t="str">
        <f>IF(Key!$A37=Transpose!AK41,1,"")</f>
        <v/>
      </c>
      <c r="AJ37" s="122" t="str">
        <f>IF(Key!$A37=Transpose!AL41,1,"")</f>
        <v/>
      </c>
      <c r="AK37" s="122" t="str">
        <f>IF(Key!$A37=Transpose!AM41,1,"")</f>
        <v/>
      </c>
      <c r="AL37" s="122" t="str">
        <f>IF(Key!$A37=Transpose!AN41,1,"")</f>
        <v/>
      </c>
      <c r="AM37" s="122" t="str">
        <f>IF(Key!$A37=Transpose!AO41,1,"")</f>
        <v/>
      </c>
      <c r="AN37" s="122" t="str">
        <f>IF(Key!$A37=Transpose!AP41,1,"")</f>
        <v/>
      </c>
      <c r="AP37" s="122">
        <f>SUM(A37:Z37)</f>
        <v>0</v>
      </c>
      <c r="AQ37" s="122">
        <f t="shared" si="0"/>
        <v>40</v>
      </c>
      <c r="AR37" s="122">
        <f t="shared" si="1"/>
        <v>100</v>
      </c>
    </row>
    <row r="38" spans="1:44" x14ac:dyDescent="0.35">
      <c r="A38" s="122" t="str">
        <f>IF(Key!$A38=Transpose!C42,1,"")</f>
        <v/>
      </c>
      <c r="B38" s="122" t="str">
        <f>IF(Key!$A38=Transpose!D42,1,"")</f>
        <v/>
      </c>
      <c r="C38" s="122" t="str">
        <f>IF(Key!$A38=Transpose!E42,1,"")</f>
        <v/>
      </c>
      <c r="D38" s="122" t="str">
        <f>IF(Key!$A38=Transpose!F42,1,"")</f>
        <v/>
      </c>
      <c r="E38" s="122" t="str">
        <f>IF(Key!$A38=Transpose!G42,1,"")</f>
        <v/>
      </c>
      <c r="F38" s="122" t="str">
        <f>IF(Key!$A38=Transpose!H42,1,"")</f>
        <v/>
      </c>
      <c r="G38" s="122" t="str">
        <f>IF(Key!$A38=Transpose!I42,1,"")</f>
        <v/>
      </c>
      <c r="H38" s="122" t="str">
        <f>IF(Key!$A38=Transpose!J42,1,"")</f>
        <v/>
      </c>
      <c r="I38" s="122" t="str">
        <f>IF(Key!$A38=Transpose!K42,1,"")</f>
        <v/>
      </c>
      <c r="J38" s="122" t="str">
        <f>IF(Key!$A38=Transpose!L42,1,"")</f>
        <v/>
      </c>
      <c r="K38" s="122" t="str">
        <f>IF(Key!$A38=Transpose!M42,1,"")</f>
        <v/>
      </c>
      <c r="L38" s="122" t="str">
        <f>IF(Key!$A38=Transpose!N42,1,"")</f>
        <v/>
      </c>
      <c r="M38" s="122" t="str">
        <f>IF(Key!$A38=Transpose!O42,1,"")</f>
        <v/>
      </c>
      <c r="N38" s="122" t="str">
        <f>IF(Key!$A38=Transpose!P42,1,"")</f>
        <v/>
      </c>
      <c r="O38" s="122" t="str">
        <f>IF(Key!$A38=Transpose!Q42,1,"")</f>
        <v/>
      </c>
      <c r="P38" s="122" t="str">
        <f>IF(Key!$A38=Transpose!R42,1,"")</f>
        <v/>
      </c>
      <c r="Q38" s="122" t="str">
        <f>IF(Key!$A38=Transpose!S42,1,"")</f>
        <v/>
      </c>
      <c r="R38" s="122" t="str">
        <f>IF(Key!$A38=Transpose!T42,1,"")</f>
        <v/>
      </c>
      <c r="S38" s="122" t="str">
        <f>IF(Key!$A38=Transpose!U42,1,"")</f>
        <v/>
      </c>
      <c r="T38" s="122" t="str">
        <f>IF(Key!$A38=Transpose!V42,1,"")</f>
        <v/>
      </c>
      <c r="U38" s="122" t="str">
        <f>IF(Key!$A38=Transpose!W42,1,"")</f>
        <v/>
      </c>
      <c r="V38" s="122" t="str">
        <f>IF(Key!$A38=Transpose!X42,1,"")</f>
        <v/>
      </c>
      <c r="W38" s="122" t="str">
        <f>IF(Key!$A38=Transpose!Y42,1,"")</f>
        <v/>
      </c>
      <c r="X38" s="122" t="str">
        <f>IF(Key!$A38=Transpose!Z42,1,"")</f>
        <v/>
      </c>
      <c r="Y38" s="122" t="str">
        <f>IF(Key!$A38=Transpose!AA42,1,"")</f>
        <v/>
      </c>
      <c r="Z38" s="122" t="str">
        <f>IF(Key!$A38=Transpose!AB42,1,"")</f>
        <v/>
      </c>
      <c r="AA38" s="122" t="str">
        <f>IF(Key!$A38=Transpose!AC42,1,"")</f>
        <v/>
      </c>
      <c r="AB38" s="122" t="str">
        <f>IF(Key!$A38=Transpose!AD42,1,"")</f>
        <v/>
      </c>
      <c r="AC38" s="122" t="str">
        <f>IF(Key!$A38=Transpose!AE42,1,"")</f>
        <v/>
      </c>
      <c r="AD38" s="122" t="str">
        <f>IF(Key!$A38=Transpose!AF42,1,"")</f>
        <v/>
      </c>
      <c r="AE38" s="122" t="str">
        <f>IF(Key!$A38=Transpose!AG42,1,"")</f>
        <v/>
      </c>
      <c r="AF38" s="122" t="str">
        <f>IF(Key!$A38=Transpose!AH42,1,"")</f>
        <v/>
      </c>
      <c r="AG38" s="122" t="str">
        <f>IF(Key!$A38=Transpose!AI42,1,"")</f>
        <v/>
      </c>
      <c r="AH38" s="122" t="str">
        <f>IF(Key!$A38=Transpose!AJ42,1,"")</f>
        <v/>
      </c>
      <c r="AI38" s="122" t="str">
        <f>IF(Key!$A38=Transpose!AK42,1,"")</f>
        <v/>
      </c>
      <c r="AJ38" s="122" t="str">
        <f>IF(Key!$A38=Transpose!AL42,1,"")</f>
        <v/>
      </c>
      <c r="AK38" s="122" t="str">
        <f>IF(Key!$A38=Transpose!AM42,1,"")</f>
        <v/>
      </c>
      <c r="AL38" s="122" t="str">
        <f>IF(Key!$A38=Transpose!AN42,1,"")</f>
        <v/>
      </c>
      <c r="AM38" s="122" t="str">
        <f>IF(Key!$A38=Transpose!AO42,1,"")</f>
        <v/>
      </c>
      <c r="AN38" s="122" t="str">
        <f>IF(Key!$A38=Transpose!AP42,1,"")</f>
        <v/>
      </c>
      <c r="AP38" s="122">
        <f>SUM(A38:Z38)</f>
        <v>0</v>
      </c>
      <c r="AQ38" s="122">
        <f t="shared" si="0"/>
        <v>40</v>
      </c>
      <c r="AR38" s="122">
        <f t="shared" si="1"/>
        <v>100</v>
      </c>
    </row>
    <row r="39" spans="1:44" x14ac:dyDescent="0.35">
      <c r="A39" s="122" t="str">
        <f>IF(Key!$A39=Transpose!C43,1,"")</f>
        <v/>
      </c>
      <c r="B39" s="122" t="str">
        <f>IF(Key!$A39=Transpose!D43,1,"")</f>
        <v/>
      </c>
      <c r="C39" s="122" t="str">
        <f>IF(Key!$A39=Transpose!E43,1,"")</f>
        <v/>
      </c>
      <c r="D39" s="122" t="str">
        <f>IF(Key!$A39=Transpose!F43,1,"")</f>
        <v/>
      </c>
      <c r="E39" s="122" t="str">
        <f>IF(Key!$A39=Transpose!G43,1,"")</f>
        <v/>
      </c>
      <c r="F39" s="122" t="str">
        <f>IF(Key!$A39=Transpose!H43,1,"")</f>
        <v/>
      </c>
      <c r="G39" s="122" t="str">
        <f>IF(Key!$A39=Transpose!I43,1,"")</f>
        <v/>
      </c>
      <c r="H39" s="122" t="str">
        <f>IF(Key!$A39=Transpose!J43,1,"")</f>
        <v/>
      </c>
      <c r="I39" s="122" t="str">
        <f>IF(Key!$A39=Transpose!K43,1,"")</f>
        <v/>
      </c>
      <c r="J39" s="122" t="str">
        <f>IF(Key!$A39=Transpose!L43,1,"")</f>
        <v/>
      </c>
      <c r="K39" s="122" t="str">
        <f>IF(Key!$A39=Transpose!M43,1,"")</f>
        <v/>
      </c>
      <c r="L39" s="122" t="str">
        <f>IF(Key!$A39=Transpose!N43,1,"")</f>
        <v/>
      </c>
      <c r="M39" s="122" t="str">
        <f>IF(Key!$A39=Transpose!O43,1,"")</f>
        <v/>
      </c>
      <c r="N39" s="122" t="str">
        <f>IF(Key!$A39=Transpose!P43,1,"")</f>
        <v/>
      </c>
      <c r="O39" s="122" t="str">
        <f>IF(Key!$A39=Transpose!Q43,1,"")</f>
        <v/>
      </c>
      <c r="P39" s="122" t="str">
        <f>IF(Key!$A39=Transpose!R43,1,"")</f>
        <v/>
      </c>
      <c r="Q39" s="122" t="str">
        <f>IF(Key!$A39=Transpose!S43,1,"")</f>
        <v/>
      </c>
      <c r="R39" s="122" t="str">
        <f>IF(Key!$A39=Transpose!T43,1,"")</f>
        <v/>
      </c>
      <c r="S39" s="122" t="str">
        <f>IF(Key!$A39=Transpose!U43,1,"")</f>
        <v/>
      </c>
      <c r="T39" s="122" t="str">
        <f>IF(Key!$A39=Transpose!V43,1,"")</f>
        <v/>
      </c>
      <c r="U39" s="122" t="str">
        <f>IF(Key!$A39=Transpose!W43,1,"")</f>
        <v/>
      </c>
      <c r="V39" s="122" t="str">
        <f>IF(Key!$A39=Transpose!X43,1,"")</f>
        <v/>
      </c>
      <c r="W39" s="122" t="str">
        <f>IF(Key!$A39=Transpose!Y43,1,"")</f>
        <v/>
      </c>
      <c r="X39" s="122" t="str">
        <f>IF(Key!$A39=Transpose!Z43,1,"")</f>
        <v/>
      </c>
      <c r="Y39" s="122" t="str">
        <f>IF(Key!$A39=Transpose!AA43,1,"")</f>
        <v/>
      </c>
      <c r="Z39" s="122" t="str">
        <f>IF(Key!$A39=Transpose!AB43,1,"")</f>
        <v/>
      </c>
      <c r="AA39" s="122" t="str">
        <f>IF(Key!$A39=Transpose!AC43,1,"")</f>
        <v/>
      </c>
      <c r="AB39" s="122" t="str">
        <f>IF(Key!$A39=Transpose!AD43,1,"")</f>
        <v/>
      </c>
      <c r="AC39" s="122" t="str">
        <f>IF(Key!$A39=Transpose!AE43,1,"")</f>
        <v/>
      </c>
      <c r="AD39" s="122" t="str">
        <f>IF(Key!$A39=Transpose!AF43,1,"")</f>
        <v/>
      </c>
      <c r="AE39" s="122" t="str">
        <f>IF(Key!$A39=Transpose!AG43,1,"")</f>
        <v/>
      </c>
      <c r="AF39" s="122" t="str">
        <f>IF(Key!$A39=Transpose!AH43,1,"")</f>
        <v/>
      </c>
      <c r="AG39" s="122" t="str">
        <f>IF(Key!$A39=Transpose!AI43,1,"")</f>
        <v/>
      </c>
      <c r="AH39" s="122" t="str">
        <f>IF(Key!$A39=Transpose!AJ43,1,"")</f>
        <v/>
      </c>
      <c r="AI39" s="122" t="str">
        <f>IF(Key!$A39=Transpose!AK43,1,"")</f>
        <v/>
      </c>
      <c r="AJ39" s="122" t="str">
        <f>IF(Key!$A39=Transpose!AL43,1,"")</f>
        <v/>
      </c>
      <c r="AK39" s="122" t="str">
        <f>IF(Key!$A39=Transpose!AM43,1,"")</f>
        <v/>
      </c>
      <c r="AL39" s="122" t="str">
        <f>IF(Key!$A39=Transpose!AN43,1,"")</f>
        <v/>
      </c>
      <c r="AM39" s="122" t="str">
        <f>IF(Key!$A39=Transpose!AO43,1,"")</f>
        <v/>
      </c>
      <c r="AN39" s="122" t="str">
        <f>IF(Key!$A39=Transpose!AP43,1,"")</f>
        <v/>
      </c>
      <c r="AP39" s="122">
        <f>SUM(A39:Z39)</f>
        <v>0</v>
      </c>
      <c r="AQ39" s="122">
        <f t="shared" si="0"/>
        <v>40</v>
      </c>
      <c r="AR39" s="122">
        <f t="shared" si="1"/>
        <v>100</v>
      </c>
    </row>
    <row r="40" spans="1:44" x14ac:dyDescent="0.35">
      <c r="A40" s="122" t="str">
        <f>IF(Key!$A40=Transpose!C44,1,"")</f>
        <v/>
      </c>
      <c r="B40" s="122" t="str">
        <f>IF(Key!$A40=Transpose!D44,1,"")</f>
        <v/>
      </c>
      <c r="C40" s="122" t="str">
        <f>IF(Key!$A40=Transpose!E44,1,"")</f>
        <v/>
      </c>
      <c r="D40" s="122" t="str">
        <f>IF(Key!$A40=Transpose!F44,1,"")</f>
        <v/>
      </c>
      <c r="E40" s="122" t="str">
        <f>IF(Key!$A40=Transpose!G44,1,"")</f>
        <v/>
      </c>
      <c r="F40" s="122" t="str">
        <f>IF(Key!$A40=Transpose!H44,1,"")</f>
        <v/>
      </c>
      <c r="G40" s="122" t="str">
        <f>IF(Key!$A40=Transpose!I44,1,"")</f>
        <v/>
      </c>
      <c r="H40" s="122" t="str">
        <f>IF(Key!$A40=Transpose!J44,1,"")</f>
        <v/>
      </c>
      <c r="I40" s="122" t="str">
        <f>IF(Key!$A40=Transpose!K44,1,"")</f>
        <v/>
      </c>
      <c r="J40" s="122" t="str">
        <f>IF(Key!$A40=Transpose!L44,1,"")</f>
        <v/>
      </c>
      <c r="K40" s="122" t="str">
        <f>IF(Key!$A40=Transpose!M44,1,"")</f>
        <v/>
      </c>
      <c r="L40" s="122" t="str">
        <f>IF(Key!$A40=Transpose!N44,1,"")</f>
        <v/>
      </c>
      <c r="M40" s="122" t="str">
        <f>IF(Key!$A40=Transpose!O44,1,"")</f>
        <v/>
      </c>
      <c r="N40" s="122" t="str">
        <f>IF(Key!$A40=Transpose!P44,1,"")</f>
        <v/>
      </c>
      <c r="O40" s="122" t="str">
        <f>IF(Key!$A40=Transpose!Q44,1,"")</f>
        <v/>
      </c>
      <c r="P40" s="122" t="str">
        <f>IF(Key!$A40=Transpose!R44,1,"")</f>
        <v/>
      </c>
      <c r="Q40" s="122" t="str">
        <f>IF(Key!$A40=Transpose!S44,1,"")</f>
        <v/>
      </c>
      <c r="R40" s="122" t="str">
        <f>IF(Key!$A40=Transpose!T44,1,"")</f>
        <v/>
      </c>
      <c r="S40" s="122" t="str">
        <f>IF(Key!$A40=Transpose!U44,1,"")</f>
        <v/>
      </c>
      <c r="T40" s="122" t="str">
        <f>IF(Key!$A40=Transpose!V44,1,"")</f>
        <v/>
      </c>
      <c r="U40" s="122" t="str">
        <f>IF(Key!$A40=Transpose!W44,1,"")</f>
        <v/>
      </c>
      <c r="V40" s="122" t="str">
        <f>IF(Key!$A40=Transpose!X44,1,"")</f>
        <v/>
      </c>
      <c r="W40" s="122" t="str">
        <f>IF(Key!$A40=Transpose!Y44,1,"")</f>
        <v/>
      </c>
      <c r="X40" s="122" t="str">
        <f>IF(Key!$A40=Transpose!Z44,1,"")</f>
        <v/>
      </c>
      <c r="Y40" s="122" t="str">
        <f>IF(Key!$A40=Transpose!AA44,1,"")</f>
        <v/>
      </c>
      <c r="Z40" s="122" t="str">
        <f>IF(Key!$A40=Transpose!AB44,1,"")</f>
        <v/>
      </c>
      <c r="AA40" s="122" t="str">
        <f>IF(Key!$A40=Transpose!AC44,1,"")</f>
        <v/>
      </c>
      <c r="AB40" s="122" t="str">
        <f>IF(Key!$A40=Transpose!AD44,1,"")</f>
        <v/>
      </c>
      <c r="AC40" s="122" t="str">
        <f>IF(Key!$A40=Transpose!AE44,1,"")</f>
        <v/>
      </c>
      <c r="AD40" s="122" t="str">
        <f>IF(Key!$A40=Transpose!AF44,1,"")</f>
        <v/>
      </c>
      <c r="AE40" s="122" t="str">
        <f>IF(Key!$A40=Transpose!AG44,1,"")</f>
        <v/>
      </c>
      <c r="AF40" s="122" t="str">
        <f>IF(Key!$A40=Transpose!AH44,1,"")</f>
        <v/>
      </c>
      <c r="AG40" s="122" t="str">
        <f>IF(Key!$A40=Transpose!AI44,1,"")</f>
        <v/>
      </c>
      <c r="AH40" s="122" t="str">
        <f>IF(Key!$A40=Transpose!AJ44,1,"")</f>
        <v/>
      </c>
      <c r="AI40" s="122" t="str">
        <f>IF(Key!$A40=Transpose!AK44,1,"")</f>
        <v/>
      </c>
      <c r="AJ40" s="122" t="str">
        <f>IF(Key!$A40=Transpose!AL44,1,"")</f>
        <v/>
      </c>
      <c r="AK40" s="122" t="str">
        <f>IF(Key!$A40=Transpose!AM44,1,"")</f>
        <v/>
      </c>
      <c r="AL40" s="122" t="str">
        <f>IF(Key!$A40=Transpose!AN44,1,"")</f>
        <v/>
      </c>
      <c r="AM40" s="122" t="str">
        <f>IF(Key!$A40=Transpose!AO44,1,"")</f>
        <v/>
      </c>
      <c r="AN40" s="122" t="str">
        <f>IF(Key!$A40=Transpose!AP44,1,"")</f>
        <v/>
      </c>
      <c r="AP40" s="122">
        <f>SUM(A40:Z40)</f>
        <v>0</v>
      </c>
      <c r="AQ40" s="122">
        <f t="shared" si="0"/>
        <v>40</v>
      </c>
      <c r="AR40" s="122">
        <f t="shared" si="1"/>
        <v>100</v>
      </c>
    </row>
    <row r="41" spans="1:44" x14ac:dyDescent="0.35">
      <c r="A41" s="122" t="str">
        <f>IF(Key!$A41=Transpose!C45,1,"")</f>
        <v/>
      </c>
      <c r="B41" s="122" t="str">
        <f>IF(Key!$A41=Transpose!D45,1,"")</f>
        <v/>
      </c>
      <c r="C41" s="122" t="str">
        <f>IF(Key!$A41=Transpose!E45,1,"")</f>
        <v/>
      </c>
      <c r="D41" s="122" t="str">
        <f>IF(Key!$A41=Transpose!F45,1,"")</f>
        <v/>
      </c>
      <c r="E41" s="122" t="str">
        <f>IF(Key!$A41=Transpose!G45,1,"")</f>
        <v/>
      </c>
      <c r="F41" s="122" t="str">
        <f>IF(Key!$A41=Transpose!H45,1,"")</f>
        <v/>
      </c>
      <c r="G41" s="122" t="str">
        <f>IF(Key!$A41=Transpose!I45,1,"")</f>
        <v/>
      </c>
      <c r="H41" s="122" t="str">
        <f>IF(Key!$A41=Transpose!J45,1,"")</f>
        <v/>
      </c>
      <c r="I41" s="122" t="str">
        <f>IF(Key!$A41=Transpose!K45,1,"")</f>
        <v/>
      </c>
      <c r="J41" s="122" t="str">
        <f>IF(Key!$A41=Transpose!L45,1,"")</f>
        <v/>
      </c>
      <c r="K41" s="122" t="str">
        <f>IF(Key!$A41=Transpose!M45,1,"")</f>
        <v/>
      </c>
      <c r="L41" s="122" t="str">
        <f>IF(Key!$A41=Transpose!N45,1,"")</f>
        <v/>
      </c>
      <c r="M41" s="122" t="str">
        <f>IF(Key!$A41=Transpose!O45,1,"")</f>
        <v/>
      </c>
      <c r="N41" s="122" t="str">
        <f>IF(Key!$A41=Transpose!P45,1,"")</f>
        <v/>
      </c>
      <c r="O41" s="122" t="str">
        <f>IF(Key!$A41=Transpose!Q45,1,"")</f>
        <v/>
      </c>
      <c r="P41" s="122" t="str">
        <f>IF(Key!$A41=Transpose!R45,1,"")</f>
        <v/>
      </c>
      <c r="Q41" s="122" t="str">
        <f>IF(Key!$A41=Transpose!S45,1,"")</f>
        <v/>
      </c>
      <c r="R41" s="122" t="str">
        <f>IF(Key!$A41=Transpose!T45,1,"")</f>
        <v/>
      </c>
      <c r="S41" s="122" t="str">
        <f>IF(Key!$A41=Transpose!U45,1,"")</f>
        <v/>
      </c>
      <c r="T41" s="122" t="str">
        <f>IF(Key!$A41=Transpose!V45,1,"")</f>
        <v/>
      </c>
      <c r="U41" s="122" t="str">
        <f>IF(Key!$A41=Transpose!W45,1,"")</f>
        <v/>
      </c>
      <c r="V41" s="122" t="str">
        <f>IF(Key!$A41=Transpose!X45,1,"")</f>
        <v/>
      </c>
      <c r="W41" s="122" t="str">
        <f>IF(Key!$A41=Transpose!Y45,1,"")</f>
        <v/>
      </c>
      <c r="X41" s="122" t="str">
        <f>IF(Key!$A41=Transpose!Z45,1,"")</f>
        <v/>
      </c>
      <c r="Y41" s="122" t="str">
        <f>IF(Key!$A41=Transpose!AA45,1,"")</f>
        <v/>
      </c>
      <c r="Z41" s="122" t="str">
        <f>IF(Key!$A41=Transpose!AB45,1,"")</f>
        <v/>
      </c>
      <c r="AA41" s="122" t="str">
        <f>IF(Key!$A41=Transpose!AC45,1,"")</f>
        <v/>
      </c>
      <c r="AB41" s="122" t="str">
        <f>IF(Key!$A41=Transpose!AD45,1,"")</f>
        <v/>
      </c>
      <c r="AC41" s="122" t="str">
        <f>IF(Key!$A41=Transpose!AE45,1,"")</f>
        <v/>
      </c>
      <c r="AD41" s="122" t="str">
        <f>IF(Key!$A41=Transpose!AF45,1,"")</f>
        <v/>
      </c>
      <c r="AE41" s="122" t="str">
        <f>IF(Key!$A41=Transpose!AG45,1,"")</f>
        <v/>
      </c>
      <c r="AF41" s="122" t="str">
        <f>IF(Key!$A41=Transpose!AH45,1,"")</f>
        <v/>
      </c>
      <c r="AG41" s="122" t="str">
        <f>IF(Key!$A41=Transpose!AI45,1,"")</f>
        <v/>
      </c>
      <c r="AH41" s="122" t="str">
        <f>IF(Key!$A41=Transpose!AJ45,1,"")</f>
        <v/>
      </c>
      <c r="AI41" s="122" t="str">
        <f>IF(Key!$A41=Transpose!AK45,1,"")</f>
        <v/>
      </c>
      <c r="AJ41" s="122" t="str">
        <f>IF(Key!$A41=Transpose!AL45,1,"")</f>
        <v/>
      </c>
      <c r="AK41" s="122" t="str">
        <f>IF(Key!$A41=Transpose!AM45,1,"")</f>
        <v/>
      </c>
      <c r="AL41" s="122" t="str">
        <f>IF(Key!$A41=Transpose!AN45,1,"")</f>
        <v/>
      </c>
      <c r="AM41" s="122" t="str">
        <f>IF(Key!$A41=Transpose!AO45,1,"")</f>
        <v/>
      </c>
      <c r="AN41" s="122" t="str">
        <f>IF(Key!$A41=Transpose!AP45,1,"")</f>
        <v/>
      </c>
      <c r="AP41" s="122">
        <f>SUM(A41:Z41)</f>
        <v>0</v>
      </c>
      <c r="AQ41" s="122">
        <f t="shared" si="0"/>
        <v>40</v>
      </c>
      <c r="AR41" s="122">
        <f t="shared" si="1"/>
        <v>100</v>
      </c>
    </row>
    <row r="42" spans="1:44" x14ac:dyDescent="0.35">
      <c r="A42" s="122" t="str">
        <f>IF(Key!$A42=Transpose!C46,1,"")</f>
        <v/>
      </c>
      <c r="B42" s="122" t="str">
        <f>IF(Key!$A42=Transpose!D46,1,"")</f>
        <v/>
      </c>
      <c r="C42" s="122" t="str">
        <f>IF(Key!$A42=Transpose!E46,1,"")</f>
        <v/>
      </c>
      <c r="D42" s="122" t="str">
        <f>IF(Key!$A42=Transpose!F46,1,"")</f>
        <v/>
      </c>
      <c r="E42" s="122" t="str">
        <f>IF(Key!$A42=Transpose!G46,1,"")</f>
        <v/>
      </c>
      <c r="F42" s="122" t="str">
        <f>IF(Key!$A42=Transpose!H46,1,"")</f>
        <v/>
      </c>
      <c r="G42" s="122" t="str">
        <f>IF(Key!$A42=Transpose!I46,1,"")</f>
        <v/>
      </c>
      <c r="H42" s="122" t="str">
        <f>IF(Key!$A42=Transpose!J46,1,"")</f>
        <v/>
      </c>
      <c r="I42" s="122" t="str">
        <f>IF(Key!$A42=Transpose!K46,1,"")</f>
        <v/>
      </c>
      <c r="J42" s="122" t="str">
        <f>IF(Key!$A42=Transpose!L46,1,"")</f>
        <v/>
      </c>
      <c r="K42" s="122" t="str">
        <f>IF(Key!$A42=Transpose!M46,1,"")</f>
        <v/>
      </c>
      <c r="L42" s="122" t="str">
        <f>IF(Key!$A42=Transpose!N46,1,"")</f>
        <v/>
      </c>
      <c r="M42" s="122" t="str">
        <f>IF(Key!$A42=Transpose!O46,1,"")</f>
        <v/>
      </c>
      <c r="N42" s="122" t="str">
        <f>IF(Key!$A42=Transpose!P46,1,"")</f>
        <v/>
      </c>
      <c r="O42" s="122" t="str">
        <f>IF(Key!$A42=Transpose!Q46,1,"")</f>
        <v/>
      </c>
      <c r="P42" s="122" t="str">
        <f>IF(Key!$A42=Transpose!R46,1,"")</f>
        <v/>
      </c>
      <c r="Q42" s="122" t="str">
        <f>IF(Key!$A42=Transpose!S46,1,"")</f>
        <v/>
      </c>
      <c r="R42" s="122" t="str">
        <f>IF(Key!$A42=Transpose!T46,1,"")</f>
        <v/>
      </c>
      <c r="S42" s="122" t="str">
        <f>IF(Key!$A42=Transpose!U46,1,"")</f>
        <v/>
      </c>
      <c r="T42" s="122" t="str">
        <f>IF(Key!$A42=Transpose!V46,1,"")</f>
        <v/>
      </c>
      <c r="U42" s="122" t="str">
        <f>IF(Key!$A42=Transpose!W46,1,"")</f>
        <v/>
      </c>
      <c r="V42" s="122" t="str">
        <f>IF(Key!$A42=Transpose!X46,1,"")</f>
        <v/>
      </c>
      <c r="W42" s="122" t="str">
        <f>IF(Key!$A42=Transpose!Y46,1,"")</f>
        <v/>
      </c>
      <c r="X42" s="122" t="str">
        <f>IF(Key!$A42=Transpose!Z46,1,"")</f>
        <v/>
      </c>
      <c r="Y42" s="122" t="str">
        <f>IF(Key!$A42=Transpose!AA46,1,"")</f>
        <v/>
      </c>
      <c r="Z42" s="122" t="str">
        <f>IF(Key!$A42=Transpose!AB46,1,"")</f>
        <v/>
      </c>
      <c r="AA42" s="122" t="str">
        <f>IF(Key!$A42=Transpose!AC46,1,"")</f>
        <v/>
      </c>
      <c r="AB42" s="122" t="str">
        <f>IF(Key!$A42=Transpose!AD46,1,"")</f>
        <v/>
      </c>
      <c r="AC42" s="122" t="str">
        <f>IF(Key!$A42=Transpose!AE46,1,"")</f>
        <v/>
      </c>
      <c r="AD42" s="122" t="str">
        <f>IF(Key!$A42=Transpose!AF46,1,"")</f>
        <v/>
      </c>
      <c r="AE42" s="122" t="str">
        <f>IF(Key!$A42=Transpose!AG46,1,"")</f>
        <v/>
      </c>
      <c r="AF42" s="122" t="str">
        <f>IF(Key!$A42=Transpose!AH46,1,"")</f>
        <v/>
      </c>
      <c r="AG42" s="122" t="str">
        <f>IF(Key!$A42=Transpose!AI46,1,"")</f>
        <v/>
      </c>
      <c r="AH42" s="122" t="str">
        <f>IF(Key!$A42=Transpose!AJ46,1,"")</f>
        <v/>
      </c>
      <c r="AI42" s="122" t="str">
        <f>IF(Key!$A42=Transpose!AK46,1,"")</f>
        <v/>
      </c>
      <c r="AJ42" s="122" t="str">
        <f>IF(Key!$A42=Transpose!AL46,1,"")</f>
        <v/>
      </c>
      <c r="AK42" s="122" t="str">
        <f>IF(Key!$A42=Transpose!AM46,1,"")</f>
        <v/>
      </c>
      <c r="AL42" s="122" t="str">
        <f>IF(Key!$A42=Transpose!AN46,1,"")</f>
        <v/>
      </c>
      <c r="AM42" s="122" t="str">
        <f>IF(Key!$A42=Transpose!AO46,1,"")</f>
        <v/>
      </c>
      <c r="AN42" s="122" t="str">
        <f>IF(Key!$A42=Transpose!AP46,1,"")</f>
        <v/>
      </c>
      <c r="AP42" s="122">
        <f>SUM(A42:Z42)</f>
        <v>0</v>
      </c>
      <c r="AQ42" s="122">
        <f t="shared" si="0"/>
        <v>40</v>
      </c>
      <c r="AR42" s="122">
        <f t="shared" si="1"/>
        <v>100</v>
      </c>
    </row>
    <row r="43" spans="1:44" x14ac:dyDescent="0.35">
      <c r="A43" s="122" t="str">
        <f>IF(Key!$A43=Transpose!C47,1,"")</f>
        <v/>
      </c>
      <c r="B43" s="122" t="str">
        <f>IF(Key!$A43=Transpose!D47,1,"")</f>
        <v/>
      </c>
      <c r="C43" s="122" t="str">
        <f>IF(Key!$A43=Transpose!E47,1,"")</f>
        <v/>
      </c>
      <c r="D43" s="122" t="str">
        <f>IF(Key!$A43=Transpose!F47,1,"")</f>
        <v/>
      </c>
      <c r="E43" s="122" t="str">
        <f>IF(Key!$A43=Transpose!G47,1,"")</f>
        <v/>
      </c>
      <c r="F43" s="122" t="str">
        <f>IF(Key!$A43=Transpose!H47,1,"")</f>
        <v/>
      </c>
      <c r="G43" s="122" t="str">
        <f>IF(Key!$A43=Transpose!I47,1,"")</f>
        <v/>
      </c>
      <c r="H43" s="122" t="str">
        <f>IF(Key!$A43=Transpose!J47,1,"")</f>
        <v/>
      </c>
      <c r="I43" s="122" t="str">
        <f>IF(Key!$A43=Transpose!K47,1,"")</f>
        <v/>
      </c>
      <c r="J43" s="122" t="str">
        <f>IF(Key!$A43=Transpose!L47,1,"")</f>
        <v/>
      </c>
      <c r="K43" s="122" t="str">
        <f>IF(Key!$A43=Transpose!M47,1,"")</f>
        <v/>
      </c>
      <c r="L43" s="122" t="str">
        <f>IF(Key!$A43=Transpose!N47,1,"")</f>
        <v/>
      </c>
      <c r="M43" s="122" t="str">
        <f>IF(Key!$A43=Transpose!O47,1,"")</f>
        <v/>
      </c>
      <c r="N43" s="122" t="str">
        <f>IF(Key!$A43=Transpose!P47,1,"")</f>
        <v/>
      </c>
      <c r="O43" s="122" t="str">
        <f>IF(Key!$A43=Transpose!Q47,1,"")</f>
        <v/>
      </c>
      <c r="P43" s="122" t="str">
        <f>IF(Key!$A43=Transpose!R47,1,"")</f>
        <v/>
      </c>
      <c r="Q43" s="122" t="str">
        <f>IF(Key!$A43=Transpose!S47,1,"")</f>
        <v/>
      </c>
      <c r="R43" s="122" t="str">
        <f>IF(Key!$A43=Transpose!T47,1,"")</f>
        <v/>
      </c>
      <c r="S43" s="122" t="str">
        <f>IF(Key!$A43=Transpose!U47,1,"")</f>
        <v/>
      </c>
      <c r="T43" s="122" t="str">
        <f>IF(Key!$A43=Transpose!V47,1,"")</f>
        <v/>
      </c>
      <c r="U43" s="122" t="str">
        <f>IF(Key!$A43=Transpose!W47,1,"")</f>
        <v/>
      </c>
      <c r="V43" s="122" t="str">
        <f>IF(Key!$A43=Transpose!X47,1,"")</f>
        <v/>
      </c>
      <c r="W43" s="122" t="str">
        <f>IF(Key!$A43=Transpose!Y47,1,"")</f>
        <v/>
      </c>
      <c r="X43" s="122" t="str">
        <f>IF(Key!$A43=Transpose!Z47,1,"")</f>
        <v/>
      </c>
      <c r="Y43" s="122" t="str">
        <f>IF(Key!$A43=Transpose!AA47,1,"")</f>
        <v/>
      </c>
      <c r="Z43" s="122" t="str">
        <f>IF(Key!$A43=Transpose!AB47,1,"")</f>
        <v/>
      </c>
      <c r="AA43" s="122" t="str">
        <f>IF(Key!$A43=Transpose!AC47,1,"")</f>
        <v/>
      </c>
      <c r="AB43" s="122" t="str">
        <f>IF(Key!$A43=Transpose!AD47,1,"")</f>
        <v/>
      </c>
      <c r="AC43" s="122" t="str">
        <f>IF(Key!$A43=Transpose!AE47,1,"")</f>
        <v/>
      </c>
      <c r="AD43" s="122" t="str">
        <f>IF(Key!$A43=Transpose!AF47,1,"")</f>
        <v/>
      </c>
      <c r="AE43" s="122" t="str">
        <f>IF(Key!$A43=Transpose!AG47,1,"")</f>
        <v/>
      </c>
      <c r="AF43" s="122" t="str">
        <f>IF(Key!$A43=Transpose!AH47,1,"")</f>
        <v/>
      </c>
      <c r="AG43" s="122" t="str">
        <f>IF(Key!$A43=Transpose!AI47,1,"")</f>
        <v/>
      </c>
      <c r="AH43" s="122" t="str">
        <f>IF(Key!$A43=Transpose!AJ47,1,"")</f>
        <v/>
      </c>
      <c r="AI43" s="122" t="str">
        <f>IF(Key!$A43=Transpose!AK47,1,"")</f>
        <v/>
      </c>
      <c r="AJ43" s="122" t="str">
        <f>IF(Key!$A43=Transpose!AL47,1,"")</f>
        <v/>
      </c>
      <c r="AK43" s="122" t="str">
        <f>IF(Key!$A43=Transpose!AM47,1,"")</f>
        <v/>
      </c>
      <c r="AL43" s="122" t="str">
        <f>IF(Key!$A43=Transpose!AN47,1,"")</f>
        <v/>
      </c>
      <c r="AM43" s="122" t="str">
        <f>IF(Key!$A43=Transpose!AO47,1,"")</f>
        <v/>
      </c>
      <c r="AN43" s="122" t="str">
        <f>IF(Key!$A43=Transpose!AP47,1,"")</f>
        <v/>
      </c>
      <c r="AP43" s="122">
        <f>SUM(A43:Z43)</f>
        <v>0</v>
      </c>
      <c r="AQ43" s="122">
        <f t="shared" si="0"/>
        <v>40</v>
      </c>
      <c r="AR43" s="122">
        <f t="shared" si="1"/>
        <v>100</v>
      </c>
    </row>
    <row r="44" spans="1:44" x14ac:dyDescent="0.35">
      <c r="A44" s="122" t="str">
        <f>IF(Key!$A44=Transpose!C48,1,"")</f>
        <v/>
      </c>
      <c r="B44" s="122" t="str">
        <f>IF(Key!$A44=Transpose!D48,1,"")</f>
        <v/>
      </c>
      <c r="C44" s="122" t="str">
        <f>IF(Key!$A44=Transpose!E48,1,"")</f>
        <v/>
      </c>
      <c r="D44" s="122" t="str">
        <f>IF(Key!$A44=Transpose!F48,1,"")</f>
        <v/>
      </c>
      <c r="E44" s="122" t="str">
        <f>IF(Key!$A44=Transpose!G48,1,"")</f>
        <v/>
      </c>
      <c r="F44" s="122" t="str">
        <f>IF(Key!$A44=Transpose!H48,1,"")</f>
        <v/>
      </c>
      <c r="G44" s="122" t="str">
        <f>IF(Key!$A44=Transpose!I48,1,"")</f>
        <v/>
      </c>
      <c r="H44" s="122" t="str">
        <f>IF(Key!$A44=Transpose!J48,1,"")</f>
        <v/>
      </c>
      <c r="I44" s="122" t="str">
        <f>IF(Key!$A44=Transpose!K48,1,"")</f>
        <v/>
      </c>
      <c r="J44" s="122" t="str">
        <f>IF(Key!$A44=Transpose!L48,1,"")</f>
        <v/>
      </c>
      <c r="K44" s="122" t="str">
        <f>IF(Key!$A44=Transpose!M48,1,"")</f>
        <v/>
      </c>
      <c r="L44" s="122" t="str">
        <f>IF(Key!$A44=Transpose!N48,1,"")</f>
        <v/>
      </c>
      <c r="M44" s="122" t="str">
        <f>IF(Key!$A44=Transpose!O48,1,"")</f>
        <v/>
      </c>
      <c r="N44" s="122" t="str">
        <f>IF(Key!$A44=Transpose!P48,1,"")</f>
        <v/>
      </c>
      <c r="O44" s="122" t="str">
        <f>IF(Key!$A44=Transpose!Q48,1,"")</f>
        <v/>
      </c>
      <c r="P44" s="122" t="str">
        <f>IF(Key!$A44=Transpose!R48,1,"")</f>
        <v/>
      </c>
      <c r="Q44" s="122" t="str">
        <f>IF(Key!$A44=Transpose!S48,1,"")</f>
        <v/>
      </c>
      <c r="R44" s="122" t="str">
        <f>IF(Key!$A44=Transpose!T48,1,"")</f>
        <v/>
      </c>
      <c r="S44" s="122" t="str">
        <f>IF(Key!$A44=Transpose!U48,1,"")</f>
        <v/>
      </c>
      <c r="T44" s="122" t="str">
        <f>IF(Key!$A44=Transpose!V48,1,"")</f>
        <v/>
      </c>
      <c r="U44" s="122" t="str">
        <f>IF(Key!$A44=Transpose!W48,1,"")</f>
        <v/>
      </c>
      <c r="V44" s="122" t="str">
        <f>IF(Key!$A44=Transpose!X48,1,"")</f>
        <v/>
      </c>
      <c r="W44" s="122" t="str">
        <f>IF(Key!$A44=Transpose!Y48,1,"")</f>
        <v/>
      </c>
      <c r="X44" s="122" t="str">
        <f>IF(Key!$A44=Transpose!Z48,1,"")</f>
        <v/>
      </c>
      <c r="Y44" s="122" t="str">
        <f>IF(Key!$A44=Transpose!AA48,1,"")</f>
        <v/>
      </c>
      <c r="Z44" s="122" t="str">
        <f>IF(Key!$A44=Transpose!AB48,1,"")</f>
        <v/>
      </c>
      <c r="AA44" s="122" t="str">
        <f>IF(Key!$A44=Transpose!AC48,1,"")</f>
        <v/>
      </c>
      <c r="AB44" s="122" t="str">
        <f>IF(Key!$A44=Transpose!AD48,1,"")</f>
        <v/>
      </c>
      <c r="AC44" s="122" t="str">
        <f>IF(Key!$A44=Transpose!AE48,1,"")</f>
        <v/>
      </c>
      <c r="AD44" s="122" t="str">
        <f>IF(Key!$A44=Transpose!AF48,1,"")</f>
        <v/>
      </c>
      <c r="AE44" s="122" t="str">
        <f>IF(Key!$A44=Transpose!AG48,1,"")</f>
        <v/>
      </c>
      <c r="AF44" s="122" t="str">
        <f>IF(Key!$A44=Transpose!AH48,1,"")</f>
        <v/>
      </c>
      <c r="AG44" s="122" t="str">
        <f>IF(Key!$A44=Transpose!AI48,1,"")</f>
        <v/>
      </c>
      <c r="AH44" s="122" t="str">
        <f>IF(Key!$A44=Transpose!AJ48,1,"")</f>
        <v/>
      </c>
      <c r="AI44" s="122" t="str">
        <f>IF(Key!$A44=Transpose!AK48,1,"")</f>
        <v/>
      </c>
      <c r="AJ44" s="122" t="str">
        <f>IF(Key!$A44=Transpose!AL48,1,"")</f>
        <v/>
      </c>
      <c r="AK44" s="122" t="str">
        <f>IF(Key!$A44=Transpose!AM48,1,"")</f>
        <v/>
      </c>
      <c r="AL44" s="122" t="str">
        <f>IF(Key!$A44=Transpose!AN48,1,"")</f>
        <v/>
      </c>
      <c r="AM44" s="122" t="str">
        <f>IF(Key!$A44=Transpose!AO48,1,"")</f>
        <v/>
      </c>
      <c r="AN44" s="122" t="str">
        <f>IF(Key!$A44=Transpose!AP48,1,"")</f>
        <v/>
      </c>
      <c r="AP44" s="122">
        <f>SUM(A44:Z44)</f>
        <v>0</v>
      </c>
      <c r="AQ44" s="122">
        <f t="shared" si="0"/>
        <v>40</v>
      </c>
      <c r="AR44" s="122">
        <f t="shared" si="1"/>
        <v>100</v>
      </c>
    </row>
    <row r="45" spans="1:44" x14ac:dyDescent="0.35">
      <c r="A45" s="122" t="str">
        <f>IF(Key!$A45=Transpose!C49,1,"")</f>
        <v/>
      </c>
      <c r="B45" s="122" t="str">
        <f>IF(Key!$A45=Transpose!D49,1,"")</f>
        <v/>
      </c>
      <c r="C45" s="122" t="str">
        <f>IF(Key!$A45=Transpose!E49,1,"")</f>
        <v/>
      </c>
      <c r="D45" s="122" t="str">
        <f>IF(Key!$A45=Transpose!F49,1,"")</f>
        <v/>
      </c>
      <c r="E45" s="122" t="str">
        <f>IF(Key!$A45=Transpose!G49,1,"")</f>
        <v/>
      </c>
      <c r="F45" s="122" t="str">
        <f>IF(Key!$A45=Transpose!H49,1,"")</f>
        <v/>
      </c>
      <c r="G45" s="122" t="str">
        <f>IF(Key!$A45=Transpose!I49,1,"")</f>
        <v/>
      </c>
      <c r="H45" s="122" t="str">
        <f>IF(Key!$A45=Transpose!J49,1,"")</f>
        <v/>
      </c>
      <c r="I45" s="122" t="str">
        <f>IF(Key!$A45=Transpose!K49,1,"")</f>
        <v/>
      </c>
      <c r="J45" s="122" t="str">
        <f>IF(Key!$A45=Transpose!L49,1,"")</f>
        <v/>
      </c>
      <c r="K45" s="122" t="str">
        <f>IF(Key!$A45=Transpose!M49,1,"")</f>
        <v/>
      </c>
      <c r="L45" s="122" t="str">
        <f>IF(Key!$A45=Transpose!N49,1,"")</f>
        <v/>
      </c>
      <c r="M45" s="122" t="str">
        <f>IF(Key!$A45=Transpose!O49,1,"")</f>
        <v/>
      </c>
      <c r="N45" s="122" t="str">
        <f>IF(Key!$A45=Transpose!P49,1,"")</f>
        <v/>
      </c>
      <c r="O45" s="122" t="str">
        <f>IF(Key!$A45=Transpose!Q49,1,"")</f>
        <v/>
      </c>
      <c r="P45" s="122" t="str">
        <f>IF(Key!$A45=Transpose!R49,1,"")</f>
        <v/>
      </c>
      <c r="Q45" s="122" t="str">
        <f>IF(Key!$A45=Transpose!S49,1,"")</f>
        <v/>
      </c>
      <c r="R45" s="122" t="str">
        <f>IF(Key!$A45=Transpose!T49,1,"")</f>
        <v/>
      </c>
      <c r="S45" s="122" t="str">
        <f>IF(Key!$A45=Transpose!U49,1,"")</f>
        <v/>
      </c>
      <c r="T45" s="122" t="str">
        <f>IF(Key!$A45=Transpose!V49,1,"")</f>
        <v/>
      </c>
      <c r="U45" s="122" t="str">
        <f>IF(Key!$A45=Transpose!W49,1,"")</f>
        <v/>
      </c>
      <c r="V45" s="122" t="str">
        <f>IF(Key!$A45=Transpose!X49,1,"")</f>
        <v/>
      </c>
      <c r="W45" s="122" t="str">
        <f>IF(Key!$A45=Transpose!Y49,1,"")</f>
        <v/>
      </c>
      <c r="X45" s="122" t="str">
        <f>IF(Key!$A45=Transpose!Z49,1,"")</f>
        <v/>
      </c>
      <c r="Y45" s="122" t="str">
        <f>IF(Key!$A45=Transpose!AA49,1,"")</f>
        <v/>
      </c>
      <c r="Z45" s="122" t="str">
        <f>IF(Key!$A45=Transpose!AB49,1,"")</f>
        <v/>
      </c>
      <c r="AA45" s="122" t="str">
        <f>IF(Key!$A45=Transpose!AC49,1,"")</f>
        <v/>
      </c>
      <c r="AB45" s="122" t="str">
        <f>IF(Key!$A45=Transpose!AD49,1,"")</f>
        <v/>
      </c>
      <c r="AC45" s="122" t="str">
        <f>IF(Key!$A45=Transpose!AE49,1,"")</f>
        <v/>
      </c>
      <c r="AD45" s="122" t="str">
        <f>IF(Key!$A45=Transpose!AF49,1,"")</f>
        <v/>
      </c>
      <c r="AE45" s="122" t="str">
        <f>IF(Key!$A45=Transpose!AG49,1,"")</f>
        <v/>
      </c>
      <c r="AF45" s="122" t="str">
        <f>IF(Key!$A45=Transpose!AH49,1,"")</f>
        <v/>
      </c>
      <c r="AG45" s="122" t="str">
        <f>IF(Key!$A45=Transpose!AI49,1,"")</f>
        <v/>
      </c>
      <c r="AH45" s="122" t="str">
        <f>IF(Key!$A45=Transpose!AJ49,1,"")</f>
        <v/>
      </c>
      <c r="AI45" s="122" t="str">
        <f>IF(Key!$A45=Transpose!AK49,1,"")</f>
        <v/>
      </c>
      <c r="AJ45" s="122" t="str">
        <f>IF(Key!$A45=Transpose!AL49,1,"")</f>
        <v/>
      </c>
      <c r="AK45" s="122" t="str">
        <f>IF(Key!$A45=Transpose!AM49,1,"")</f>
        <v/>
      </c>
      <c r="AL45" s="122" t="str">
        <f>IF(Key!$A45=Transpose!AN49,1,"")</f>
        <v/>
      </c>
      <c r="AM45" s="122" t="str">
        <f>IF(Key!$A45=Transpose!AO49,1,"")</f>
        <v/>
      </c>
      <c r="AN45" s="122" t="str">
        <f>IF(Key!$A45=Transpose!AP49,1,"")</f>
        <v/>
      </c>
      <c r="AP45" s="122">
        <f>SUM(A45:Z45)</f>
        <v>0</v>
      </c>
      <c r="AQ45" s="122">
        <f t="shared" si="0"/>
        <v>40</v>
      </c>
      <c r="AR45" s="122">
        <f t="shared" si="1"/>
        <v>100</v>
      </c>
    </row>
    <row r="46" spans="1:44" x14ac:dyDescent="0.35">
      <c r="A46" s="122" t="str">
        <f>IF(Key!$A46=Transpose!C50,1,"")</f>
        <v/>
      </c>
      <c r="B46" s="122" t="str">
        <f>IF(Key!$A46=Transpose!D50,1,"")</f>
        <v/>
      </c>
      <c r="C46" s="122" t="str">
        <f>IF(Key!$A46=Transpose!E50,1,"")</f>
        <v/>
      </c>
      <c r="D46" s="122" t="str">
        <f>IF(Key!$A46=Transpose!F50,1,"")</f>
        <v/>
      </c>
      <c r="E46" s="122" t="str">
        <f>IF(Key!$A46=Transpose!G50,1,"")</f>
        <v/>
      </c>
      <c r="F46" s="122" t="str">
        <f>IF(Key!$A46=Transpose!H50,1,"")</f>
        <v/>
      </c>
      <c r="G46" s="122" t="str">
        <f>IF(Key!$A46=Transpose!I50,1,"")</f>
        <v/>
      </c>
      <c r="H46" s="122" t="str">
        <f>IF(Key!$A46=Transpose!J50,1,"")</f>
        <v/>
      </c>
      <c r="I46" s="122" t="str">
        <f>IF(Key!$A46=Transpose!K50,1,"")</f>
        <v/>
      </c>
      <c r="J46" s="122" t="str">
        <f>IF(Key!$A46=Transpose!L50,1,"")</f>
        <v/>
      </c>
      <c r="K46" s="122" t="str">
        <f>IF(Key!$A46=Transpose!M50,1,"")</f>
        <v/>
      </c>
      <c r="L46" s="122" t="str">
        <f>IF(Key!$A46=Transpose!N50,1,"")</f>
        <v/>
      </c>
      <c r="M46" s="122" t="str">
        <f>IF(Key!$A46=Transpose!O50,1,"")</f>
        <v/>
      </c>
      <c r="N46" s="122" t="str">
        <f>IF(Key!$A46=Transpose!P50,1,"")</f>
        <v/>
      </c>
      <c r="O46" s="122" t="str">
        <f>IF(Key!$A46=Transpose!Q50,1,"")</f>
        <v/>
      </c>
      <c r="P46" s="122" t="str">
        <f>IF(Key!$A46=Transpose!R50,1,"")</f>
        <v/>
      </c>
      <c r="Q46" s="122" t="str">
        <f>IF(Key!$A46=Transpose!S50,1,"")</f>
        <v/>
      </c>
      <c r="R46" s="122" t="str">
        <f>IF(Key!$A46=Transpose!T50,1,"")</f>
        <v/>
      </c>
      <c r="S46" s="122" t="str">
        <f>IF(Key!$A46=Transpose!U50,1,"")</f>
        <v/>
      </c>
      <c r="T46" s="122" t="str">
        <f>IF(Key!$A46=Transpose!V50,1,"")</f>
        <v/>
      </c>
      <c r="U46" s="122" t="str">
        <f>IF(Key!$A46=Transpose!W50,1,"")</f>
        <v/>
      </c>
      <c r="V46" s="122" t="str">
        <f>IF(Key!$A46=Transpose!X50,1,"")</f>
        <v/>
      </c>
      <c r="W46" s="122" t="str">
        <f>IF(Key!$A46=Transpose!Y50,1,"")</f>
        <v/>
      </c>
      <c r="X46" s="122" t="str">
        <f>IF(Key!$A46=Transpose!Z50,1,"")</f>
        <v/>
      </c>
      <c r="Y46" s="122" t="str">
        <f>IF(Key!$A46=Transpose!AA50,1,"")</f>
        <v/>
      </c>
      <c r="Z46" s="122" t="str">
        <f>IF(Key!$A46=Transpose!AB50,1,"")</f>
        <v/>
      </c>
      <c r="AA46" s="122" t="str">
        <f>IF(Key!$A46=Transpose!AC50,1,"")</f>
        <v/>
      </c>
      <c r="AB46" s="122" t="str">
        <f>IF(Key!$A46=Transpose!AD50,1,"")</f>
        <v/>
      </c>
      <c r="AC46" s="122" t="str">
        <f>IF(Key!$A46=Transpose!AE50,1,"")</f>
        <v/>
      </c>
      <c r="AD46" s="122" t="str">
        <f>IF(Key!$A46=Transpose!AF50,1,"")</f>
        <v/>
      </c>
      <c r="AE46" s="122" t="str">
        <f>IF(Key!$A46=Transpose!AG50,1,"")</f>
        <v/>
      </c>
      <c r="AF46" s="122" t="str">
        <f>IF(Key!$A46=Transpose!AH50,1,"")</f>
        <v/>
      </c>
      <c r="AG46" s="122" t="str">
        <f>IF(Key!$A46=Transpose!AI50,1,"")</f>
        <v/>
      </c>
      <c r="AH46" s="122" t="str">
        <f>IF(Key!$A46=Transpose!AJ50,1,"")</f>
        <v/>
      </c>
      <c r="AI46" s="122" t="str">
        <f>IF(Key!$A46=Transpose!AK50,1,"")</f>
        <v/>
      </c>
      <c r="AJ46" s="122" t="str">
        <f>IF(Key!$A46=Transpose!AL50,1,"")</f>
        <v/>
      </c>
      <c r="AK46" s="122" t="str">
        <f>IF(Key!$A46=Transpose!AM50,1,"")</f>
        <v/>
      </c>
      <c r="AL46" s="122" t="str">
        <f>IF(Key!$A46=Transpose!AN50,1,"")</f>
        <v/>
      </c>
      <c r="AM46" s="122" t="str">
        <f>IF(Key!$A46=Transpose!AO50,1,"")</f>
        <v/>
      </c>
      <c r="AN46" s="122" t="str">
        <f>IF(Key!$A46=Transpose!AP50,1,"")</f>
        <v/>
      </c>
      <c r="AP46" s="122">
        <f>SUM(A46:Z46)</f>
        <v>0</v>
      </c>
      <c r="AQ46" s="122">
        <f t="shared" si="0"/>
        <v>40</v>
      </c>
      <c r="AR46" s="122">
        <f t="shared" si="1"/>
        <v>100</v>
      </c>
    </row>
    <row r="47" spans="1:44" x14ac:dyDescent="0.35">
      <c r="A47" s="122" t="str">
        <f>IF(Key!$A47=Transpose!C51,1,"")</f>
        <v/>
      </c>
      <c r="B47" s="122" t="str">
        <f>IF(Key!$A47=Transpose!D51,1,"")</f>
        <v/>
      </c>
      <c r="C47" s="122" t="str">
        <f>IF(Key!$A47=Transpose!E51,1,"")</f>
        <v/>
      </c>
      <c r="D47" s="122" t="str">
        <f>IF(Key!$A47=Transpose!F51,1,"")</f>
        <v/>
      </c>
      <c r="E47" s="122" t="str">
        <f>IF(Key!$A47=Transpose!G51,1,"")</f>
        <v/>
      </c>
      <c r="F47" s="122" t="str">
        <f>IF(Key!$A47=Transpose!H51,1,"")</f>
        <v/>
      </c>
      <c r="G47" s="122" t="str">
        <f>IF(Key!$A47=Transpose!I51,1,"")</f>
        <v/>
      </c>
      <c r="H47" s="122" t="str">
        <f>IF(Key!$A47=Transpose!J51,1,"")</f>
        <v/>
      </c>
      <c r="I47" s="122" t="str">
        <f>IF(Key!$A47=Transpose!K51,1,"")</f>
        <v/>
      </c>
      <c r="J47" s="122" t="str">
        <f>IF(Key!$A47=Transpose!L51,1,"")</f>
        <v/>
      </c>
      <c r="K47" s="122" t="str">
        <f>IF(Key!$A47=Transpose!M51,1,"")</f>
        <v/>
      </c>
      <c r="L47" s="122" t="str">
        <f>IF(Key!$A47=Transpose!N51,1,"")</f>
        <v/>
      </c>
      <c r="M47" s="122" t="str">
        <f>IF(Key!$A47=Transpose!O51,1,"")</f>
        <v/>
      </c>
      <c r="N47" s="122" t="str">
        <f>IF(Key!$A47=Transpose!P51,1,"")</f>
        <v/>
      </c>
      <c r="O47" s="122" t="str">
        <f>IF(Key!$A47=Transpose!Q51,1,"")</f>
        <v/>
      </c>
      <c r="P47" s="122" t="str">
        <f>IF(Key!$A47=Transpose!R51,1,"")</f>
        <v/>
      </c>
      <c r="Q47" s="122" t="str">
        <f>IF(Key!$A47=Transpose!S51,1,"")</f>
        <v/>
      </c>
      <c r="R47" s="122" t="str">
        <f>IF(Key!$A47=Transpose!T51,1,"")</f>
        <v/>
      </c>
      <c r="S47" s="122" t="str">
        <f>IF(Key!$A47=Transpose!U51,1,"")</f>
        <v/>
      </c>
      <c r="T47" s="122" t="str">
        <f>IF(Key!$A47=Transpose!V51,1,"")</f>
        <v/>
      </c>
      <c r="U47" s="122" t="str">
        <f>IF(Key!$A47=Transpose!W51,1,"")</f>
        <v/>
      </c>
      <c r="V47" s="122" t="str">
        <f>IF(Key!$A47=Transpose!X51,1,"")</f>
        <v/>
      </c>
      <c r="W47" s="122" t="str">
        <f>IF(Key!$A47=Transpose!Y51,1,"")</f>
        <v/>
      </c>
      <c r="X47" s="122" t="str">
        <f>IF(Key!$A47=Transpose!Z51,1,"")</f>
        <v/>
      </c>
      <c r="Y47" s="122" t="str">
        <f>IF(Key!$A47=Transpose!AA51,1,"")</f>
        <v/>
      </c>
      <c r="Z47" s="122" t="str">
        <f>IF(Key!$A47=Transpose!AB51,1,"")</f>
        <v/>
      </c>
      <c r="AA47" s="122" t="str">
        <f>IF(Key!$A47=Transpose!AC51,1,"")</f>
        <v/>
      </c>
      <c r="AB47" s="122" t="str">
        <f>IF(Key!$A47=Transpose!AD51,1,"")</f>
        <v/>
      </c>
      <c r="AC47" s="122" t="str">
        <f>IF(Key!$A47=Transpose!AE51,1,"")</f>
        <v/>
      </c>
      <c r="AD47" s="122" t="str">
        <f>IF(Key!$A47=Transpose!AF51,1,"")</f>
        <v/>
      </c>
      <c r="AE47" s="122" t="str">
        <f>IF(Key!$A47=Transpose!AG51,1,"")</f>
        <v/>
      </c>
      <c r="AF47" s="122" t="str">
        <f>IF(Key!$A47=Transpose!AH51,1,"")</f>
        <v/>
      </c>
      <c r="AG47" s="122" t="str">
        <f>IF(Key!$A47=Transpose!AI51,1,"")</f>
        <v/>
      </c>
      <c r="AH47" s="122" t="str">
        <f>IF(Key!$A47=Transpose!AJ51,1,"")</f>
        <v/>
      </c>
      <c r="AI47" s="122" t="str">
        <f>IF(Key!$A47=Transpose!AK51,1,"")</f>
        <v/>
      </c>
      <c r="AJ47" s="122" t="str">
        <f>IF(Key!$A47=Transpose!AL51,1,"")</f>
        <v/>
      </c>
      <c r="AK47" s="122" t="str">
        <f>IF(Key!$A47=Transpose!AM51,1,"")</f>
        <v/>
      </c>
      <c r="AL47" s="122" t="str">
        <f>IF(Key!$A47=Transpose!AN51,1,"")</f>
        <v/>
      </c>
      <c r="AM47" s="122" t="str">
        <f>IF(Key!$A47=Transpose!AO51,1,"")</f>
        <v/>
      </c>
      <c r="AN47" s="122" t="str">
        <f>IF(Key!$A47=Transpose!AP51,1,"")</f>
        <v/>
      </c>
      <c r="AP47" s="122">
        <f>SUM(A47:Z47)</f>
        <v>0</v>
      </c>
      <c r="AQ47" s="122">
        <f t="shared" si="0"/>
        <v>40</v>
      </c>
      <c r="AR47" s="122">
        <f t="shared" si="1"/>
        <v>100</v>
      </c>
    </row>
    <row r="48" spans="1:44" x14ac:dyDescent="0.35">
      <c r="A48" s="122" t="str">
        <f>IF(Key!$A48=Transpose!C52,1,"")</f>
        <v/>
      </c>
      <c r="B48" s="122" t="str">
        <f>IF(Key!$A48=Transpose!D52,1,"")</f>
        <v/>
      </c>
      <c r="C48" s="122" t="str">
        <f>IF(Key!$A48=Transpose!E52,1,"")</f>
        <v/>
      </c>
      <c r="D48" s="122" t="str">
        <f>IF(Key!$A48=Transpose!F52,1,"")</f>
        <v/>
      </c>
      <c r="E48" s="122" t="str">
        <f>IF(Key!$A48=Transpose!G52,1,"")</f>
        <v/>
      </c>
      <c r="F48" s="122" t="str">
        <f>IF(Key!$A48=Transpose!H52,1,"")</f>
        <v/>
      </c>
      <c r="G48" s="122" t="str">
        <f>IF(Key!$A48=Transpose!I52,1,"")</f>
        <v/>
      </c>
      <c r="H48" s="122" t="str">
        <f>IF(Key!$A48=Transpose!J52,1,"")</f>
        <v/>
      </c>
      <c r="I48" s="122" t="str">
        <f>IF(Key!$A48=Transpose!K52,1,"")</f>
        <v/>
      </c>
      <c r="J48" s="122" t="str">
        <f>IF(Key!$A48=Transpose!L52,1,"")</f>
        <v/>
      </c>
      <c r="K48" s="122" t="str">
        <f>IF(Key!$A48=Transpose!M52,1,"")</f>
        <v/>
      </c>
      <c r="L48" s="122" t="str">
        <f>IF(Key!$A48=Transpose!N52,1,"")</f>
        <v/>
      </c>
      <c r="M48" s="122" t="str">
        <f>IF(Key!$A48=Transpose!O52,1,"")</f>
        <v/>
      </c>
      <c r="N48" s="122" t="str">
        <f>IF(Key!$A48=Transpose!P52,1,"")</f>
        <v/>
      </c>
      <c r="O48" s="122" t="str">
        <f>IF(Key!$A48=Transpose!Q52,1,"")</f>
        <v/>
      </c>
      <c r="P48" s="122" t="str">
        <f>IF(Key!$A48=Transpose!R52,1,"")</f>
        <v/>
      </c>
      <c r="Q48" s="122" t="str">
        <f>IF(Key!$A48=Transpose!S52,1,"")</f>
        <v/>
      </c>
      <c r="R48" s="122" t="str">
        <f>IF(Key!$A48=Transpose!T52,1,"")</f>
        <v/>
      </c>
      <c r="S48" s="122" t="str">
        <f>IF(Key!$A48=Transpose!U52,1,"")</f>
        <v/>
      </c>
      <c r="T48" s="122" t="str">
        <f>IF(Key!$A48=Transpose!V52,1,"")</f>
        <v/>
      </c>
      <c r="U48" s="122" t="str">
        <f>IF(Key!$A48=Transpose!W52,1,"")</f>
        <v/>
      </c>
      <c r="V48" s="122" t="str">
        <f>IF(Key!$A48=Transpose!X52,1,"")</f>
        <v/>
      </c>
      <c r="W48" s="122" t="str">
        <f>IF(Key!$A48=Transpose!Y52,1,"")</f>
        <v/>
      </c>
      <c r="X48" s="122" t="str">
        <f>IF(Key!$A48=Transpose!Z52,1,"")</f>
        <v/>
      </c>
      <c r="Y48" s="122" t="str">
        <f>IF(Key!$A48=Transpose!AA52,1,"")</f>
        <v/>
      </c>
      <c r="Z48" s="122" t="str">
        <f>IF(Key!$A48=Transpose!AB52,1,"")</f>
        <v/>
      </c>
      <c r="AA48" s="122" t="str">
        <f>IF(Key!$A48=Transpose!AC52,1,"")</f>
        <v/>
      </c>
      <c r="AB48" s="122" t="str">
        <f>IF(Key!$A48=Transpose!AD52,1,"")</f>
        <v/>
      </c>
      <c r="AC48" s="122" t="str">
        <f>IF(Key!$A48=Transpose!AE52,1,"")</f>
        <v/>
      </c>
      <c r="AD48" s="122" t="str">
        <f>IF(Key!$A48=Transpose!AF52,1,"")</f>
        <v/>
      </c>
      <c r="AE48" s="122" t="str">
        <f>IF(Key!$A48=Transpose!AG52,1,"")</f>
        <v/>
      </c>
      <c r="AF48" s="122" t="str">
        <f>IF(Key!$A48=Transpose!AH52,1,"")</f>
        <v/>
      </c>
      <c r="AG48" s="122" t="str">
        <f>IF(Key!$A48=Transpose!AI52,1,"")</f>
        <v/>
      </c>
      <c r="AH48" s="122" t="str">
        <f>IF(Key!$A48=Transpose!AJ52,1,"")</f>
        <v/>
      </c>
      <c r="AI48" s="122" t="str">
        <f>IF(Key!$A48=Transpose!AK52,1,"")</f>
        <v/>
      </c>
      <c r="AJ48" s="122" t="str">
        <f>IF(Key!$A48=Transpose!AL52,1,"")</f>
        <v/>
      </c>
      <c r="AK48" s="122" t="str">
        <f>IF(Key!$A48=Transpose!AM52,1,"")</f>
        <v/>
      </c>
      <c r="AL48" s="122" t="str">
        <f>IF(Key!$A48=Transpose!AN52,1,"")</f>
        <v/>
      </c>
      <c r="AM48" s="122" t="str">
        <f>IF(Key!$A48=Transpose!AO52,1,"")</f>
        <v/>
      </c>
      <c r="AN48" s="122" t="str">
        <f>IF(Key!$A48=Transpose!AP52,1,"")</f>
        <v/>
      </c>
      <c r="AP48" s="122">
        <f>SUM(A48:Z48)</f>
        <v>0</v>
      </c>
      <c r="AQ48" s="122">
        <f t="shared" si="0"/>
        <v>40</v>
      </c>
      <c r="AR48" s="122">
        <f t="shared" si="1"/>
        <v>100</v>
      </c>
    </row>
    <row r="49" spans="1:140" x14ac:dyDescent="0.35">
      <c r="A49" s="122" t="str">
        <f>IF(Key!$A49=Transpose!C53,1,"")</f>
        <v/>
      </c>
      <c r="B49" s="122" t="str">
        <f>IF(Key!$A49=Transpose!D53,1,"")</f>
        <v/>
      </c>
      <c r="C49" s="122" t="str">
        <f>IF(Key!$A49=Transpose!E53,1,"")</f>
        <v/>
      </c>
      <c r="D49" s="122" t="str">
        <f>IF(Key!$A49=Transpose!F53,1,"")</f>
        <v/>
      </c>
      <c r="E49" s="122" t="str">
        <f>IF(Key!$A49=Transpose!G53,1,"")</f>
        <v/>
      </c>
      <c r="F49" s="122" t="str">
        <f>IF(Key!$A49=Transpose!H53,1,"")</f>
        <v/>
      </c>
      <c r="G49" s="122" t="str">
        <f>IF(Key!$A49=Transpose!I53,1,"")</f>
        <v/>
      </c>
      <c r="H49" s="122" t="str">
        <f>IF(Key!$A49=Transpose!J53,1,"")</f>
        <v/>
      </c>
      <c r="I49" s="122" t="str">
        <f>IF(Key!$A49=Transpose!K53,1,"")</f>
        <v/>
      </c>
      <c r="J49" s="122" t="str">
        <f>IF(Key!$A49=Transpose!L53,1,"")</f>
        <v/>
      </c>
      <c r="K49" s="122" t="str">
        <f>IF(Key!$A49=Transpose!M53,1,"")</f>
        <v/>
      </c>
      <c r="L49" s="122" t="str">
        <f>IF(Key!$A49=Transpose!N53,1,"")</f>
        <v/>
      </c>
      <c r="M49" s="122" t="str">
        <f>IF(Key!$A49=Transpose!O53,1,"")</f>
        <v/>
      </c>
      <c r="N49" s="122" t="str">
        <f>IF(Key!$A49=Transpose!P53,1,"")</f>
        <v/>
      </c>
      <c r="O49" s="122" t="str">
        <f>IF(Key!$A49=Transpose!Q53,1,"")</f>
        <v/>
      </c>
      <c r="P49" s="122" t="str">
        <f>IF(Key!$A49=Transpose!R53,1,"")</f>
        <v/>
      </c>
      <c r="Q49" s="122" t="str">
        <f>IF(Key!$A49=Transpose!S53,1,"")</f>
        <v/>
      </c>
      <c r="R49" s="122" t="str">
        <f>IF(Key!$A49=Transpose!T53,1,"")</f>
        <v/>
      </c>
      <c r="S49" s="122" t="str">
        <f>IF(Key!$A49=Transpose!U53,1,"")</f>
        <v/>
      </c>
      <c r="T49" s="122" t="str">
        <f>IF(Key!$A49=Transpose!V53,1,"")</f>
        <v/>
      </c>
      <c r="U49" s="122" t="str">
        <f>IF(Key!$A49=Transpose!W53,1,"")</f>
        <v/>
      </c>
      <c r="V49" s="122" t="str">
        <f>IF(Key!$A49=Transpose!X53,1,"")</f>
        <v/>
      </c>
      <c r="W49" s="122" t="str">
        <f>IF(Key!$A49=Transpose!Y53,1,"")</f>
        <v/>
      </c>
      <c r="X49" s="122" t="str">
        <f>IF(Key!$A49=Transpose!Z53,1,"")</f>
        <v/>
      </c>
      <c r="Y49" s="122" t="str">
        <f>IF(Key!$A49=Transpose!AA53,1,"")</f>
        <v/>
      </c>
      <c r="Z49" s="122" t="str">
        <f>IF(Key!$A49=Transpose!AB53,1,"")</f>
        <v/>
      </c>
      <c r="AA49" s="122" t="str">
        <f>IF(Key!$A49=Transpose!AC53,1,"")</f>
        <v/>
      </c>
      <c r="AB49" s="122" t="str">
        <f>IF(Key!$A49=Transpose!AD53,1,"")</f>
        <v/>
      </c>
      <c r="AC49" s="122" t="str">
        <f>IF(Key!$A49=Transpose!AE53,1,"")</f>
        <v/>
      </c>
      <c r="AD49" s="122" t="str">
        <f>IF(Key!$A49=Transpose!AF53,1,"")</f>
        <v/>
      </c>
      <c r="AE49" s="122" t="str">
        <f>IF(Key!$A49=Transpose!AG53,1,"")</f>
        <v/>
      </c>
      <c r="AF49" s="122" t="str">
        <f>IF(Key!$A49=Transpose!AH53,1,"")</f>
        <v/>
      </c>
      <c r="AG49" s="122" t="str">
        <f>IF(Key!$A49=Transpose!AI53,1,"")</f>
        <v/>
      </c>
      <c r="AH49" s="122" t="str">
        <f>IF(Key!$A49=Transpose!AJ53,1,"")</f>
        <v/>
      </c>
      <c r="AI49" s="122" t="str">
        <f>IF(Key!$A49=Transpose!AK53,1,"")</f>
        <v/>
      </c>
      <c r="AJ49" s="122" t="str">
        <f>IF(Key!$A49=Transpose!AL53,1,"")</f>
        <v/>
      </c>
      <c r="AK49" s="122" t="str">
        <f>IF(Key!$A49=Transpose!AM53,1,"")</f>
        <v/>
      </c>
      <c r="AL49" s="122" t="str">
        <f>IF(Key!$A49=Transpose!AN53,1,"")</f>
        <v/>
      </c>
      <c r="AM49" s="122" t="str">
        <f>IF(Key!$A49=Transpose!AO53,1,"")</f>
        <v/>
      </c>
      <c r="AN49" s="122" t="str">
        <f>IF(Key!$A49=Transpose!AP53,1,"")</f>
        <v/>
      </c>
      <c r="AP49" s="122">
        <f>SUM(A49:Z49)</f>
        <v>0</v>
      </c>
      <c r="AQ49" s="122">
        <f t="shared" si="0"/>
        <v>40</v>
      </c>
      <c r="AR49" s="122">
        <f t="shared" si="1"/>
        <v>100</v>
      </c>
    </row>
    <row r="50" spans="1:140" x14ac:dyDescent="0.35">
      <c r="A50" s="122" t="str">
        <f>IF(Key!$A50=Transpose!C54,1,"")</f>
        <v/>
      </c>
      <c r="B50" s="122" t="str">
        <f>IF(Key!$A50=Transpose!D54,1,"")</f>
        <v/>
      </c>
      <c r="C50" s="122" t="str">
        <f>IF(Key!$A50=Transpose!E54,1,"")</f>
        <v/>
      </c>
      <c r="D50" s="122" t="str">
        <f>IF(Key!$A50=Transpose!F54,1,"")</f>
        <v/>
      </c>
      <c r="E50" s="122" t="str">
        <f>IF(Key!$A50=Transpose!G54,1,"")</f>
        <v/>
      </c>
      <c r="F50" s="122" t="str">
        <f>IF(Key!$A50=Transpose!H54,1,"")</f>
        <v/>
      </c>
      <c r="G50" s="122" t="str">
        <f>IF(Key!$A50=Transpose!I54,1,"")</f>
        <v/>
      </c>
      <c r="H50" s="122" t="str">
        <f>IF(Key!$A50=Transpose!J54,1,"")</f>
        <v/>
      </c>
      <c r="I50" s="122" t="str">
        <f>IF(Key!$A50=Transpose!K54,1,"")</f>
        <v/>
      </c>
      <c r="J50" s="122" t="str">
        <f>IF(Key!$A50=Transpose!L54,1,"")</f>
        <v/>
      </c>
      <c r="K50" s="122" t="str">
        <f>IF(Key!$A50=Transpose!M54,1,"")</f>
        <v/>
      </c>
      <c r="L50" s="122" t="str">
        <f>IF(Key!$A50=Transpose!N54,1,"")</f>
        <v/>
      </c>
      <c r="M50" s="122" t="str">
        <f>IF(Key!$A50=Transpose!O54,1,"")</f>
        <v/>
      </c>
      <c r="N50" s="122" t="str">
        <f>IF(Key!$A50=Transpose!P54,1,"")</f>
        <v/>
      </c>
      <c r="O50" s="122" t="str">
        <f>IF(Key!$A50=Transpose!Q54,1,"")</f>
        <v/>
      </c>
      <c r="P50" s="122" t="str">
        <f>IF(Key!$A50=Transpose!R54,1,"")</f>
        <v/>
      </c>
      <c r="Q50" s="122" t="str">
        <f>IF(Key!$A50=Transpose!S54,1,"")</f>
        <v/>
      </c>
      <c r="R50" s="122" t="str">
        <f>IF(Key!$A50=Transpose!T54,1,"")</f>
        <v/>
      </c>
      <c r="S50" s="122" t="str">
        <f>IF(Key!$A50=Transpose!U54,1,"")</f>
        <v/>
      </c>
      <c r="T50" s="122" t="str">
        <f>IF(Key!$A50=Transpose!V54,1,"")</f>
        <v/>
      </c>
      <c r="U50" s="122" t="str">
        <f>IF(Key!$A50=Transpose!W54,1,"")</f>
        <v/>
      </c>
      <c r="V50" s="122" t="str">
        <f>IF(Key!$A50=Transpose!X54,1,"")</f>
        <v/>
      </c>
      <c r="W50" s="122" t="str">
        <f>IF(Key!$A50=Transpose!Y54,1,"")</f>
        <v/>
      </c>
      <c r="X50" s="122" t="str">
        <f>IF(Key!$A50=Transpose!Z54,1,"")</f>
        <v/>
      </c>
      <c r="Y50" s="122" t="str">
        <f>IF(Key!$A50=Transpose!AA54,1,"")</f>
        <v/>
      </c>
      <c r="Z50" s="122" t="str">
        <f>IF(Key!$A50=Transpose!AB54,1,"")</f>
        <v/>
      </c>
      <c r="AA50" s="122" t="str">
        <f>IF(Key!$A50=Transpose!AC54,1,"")</f>
        <v/>
      </c>
      <c r="AB50" s="122" t="str">
        <f>IF(Key!$A50=Transpose!AD54,1,"")</f>
        <v/>
      </c>
      <c r="AC50" s="122" t="str">
        <f>IF(Key!$A50=Transpose!AE54,1,"")</f>
        <v/>
      </c>
      <c r="AD50" s="122" t="str">
        <f>IF(Key!$A50=Transpose!AF54,1,"")</f>
        <v/>
      </c>
      <c r="AE50" s="122" t="str">
        <f>IF(Key!$A50=Transpose!AG54,1,"")</f>
        <v/>
      </c>
      <c r="AF50" s="122" t="str">
        <f>IF(Key!$A50=Transpose!AH54,1,"")</f>
        <v/>
      </c>
      <c r="AG50" s="122" t="str">
        <f>IF(Key!$A50=Transpose!AI54,1,"")</f>
        <v/>
      </c>
      <c r="AH50" s="122" t="str">
        <f>IF(Key!$A50=Transpose!AJ54,1,"")</f>
        <v/>
      </c>
      <c r="AI50" s="122" t="str">
        <f>IF(Key!$A50=Transpose!AK54,1,"")</f>
        <v/>
      </c>
      <c r="AJ50" s="122" t="str">
        <f>IF(Key!$A50=Transpose!AL54,1,"")</f>
        <v/>
      </c>
      <c r="AK50" s="122" t="str">
        <f>IF(Key!$A50=Transpose!AM54,1,"")</f>
        <v/>
      </c>
      <c r="AL50" s="122" t="str">
        <f>IF(Key!$A50=Transpose!AN54,1,"")</f>
        <v/>
      </c>
      <c r="AM50" s="122" t="str">
        <f>IF(Key!$A50=Transpose!AO54,1,"")</f>
        <v/>
      </c>
      <c r="AN50" s="122" t="str">
        <f>IF(Key!$A50=Transpose!AP54,1,"")</f>
        <v/>
      </c>
      <c r="AP50" s="122">
        <f>SUM(A50:Z50)</f>
        <v>0</v>
      </c>
      <c r="AQ50" s="122">
        <f t="shared" si="0"/>
        <v>40</v>
      </c>
      <c r="AR50" s="122">
        <f t="shared" si="1"/>
        <v>100</v>
      </c>
    </row>
    <row r="51" spans="1:140" x14ac:dyDescent="0.35">
      <c r="A51" s="122" t="str">
        <f>IF(Key!$A51=Transpose!C55,1,"")</f>
        <v/>
      </c>
      <c r="B51" s="122" t="str">
        <f>IF(Key!$A51=Transpose!D55,1,"")</f>
        <v/>
      </c>
      <c r="C51" s="122" t="str">
        <f>IF(Key!$A51=Transpose!E55,1,"")</f>
        <v/>
      </c>
      <c r="D51" s="122" t="str">
        <f>IF(Key!$A51=Transpose!F55,1,"")</f>
        <v/>
      </c>
      <c r="E51" s="122" t="str">
        <f>IF(Key!$A51=Transpose!G55,1,"")</f>
        <v/>
      </c>
      <c r="F51" s="122" t="str">
        <f>IF(Key!$A51=Transpose!H55,1,"")</f>
        <v/>
      </c>
      <c r="G51" s="122" t="str">
        <f>IF(Key!$A51=Transpose!I55,1,"")</f>
        <v/>
      </c>
      <c r="H51" s="122" t="str">
        <f>IF(Key!$A51=Transpose!J55,1,"")</f>
        <v/>
      </c>
      <c r="I51" s="122" t="str">
        <f>IF(Key!$A51=Transpose!K55,1,"")</f>
        <v/>
      </c>
      <c r="J51" s="122" t="str">
        <f>IF(Key!$A51=Transpose!L55,1,"")</f>
        <v/>
      </c>
      <c r="K51" s="122" t="str">
        <f>IF(Key!$A51=Transpose!M55,1,"")</f>
        <v/>
      </c>
      <c r="L51" s="122" t="str">
        <f>IF(Key!$A51=Transpose!N55,1,"")</f>
        <v/>
      </c>
      <c r="M51" s="122" t="str">
        <f>IF(Key!$A51=Transpose!O55,1,"")</f>
        <v/>
      </c>
      <c r="N51" s="122" t="str">
        <f>IF(Key!$A51=Transpose!P55,1,"")</f>
        <v/>
      </c>
      <c r="O51" s="122" t="str">
        <f>IF(Key!$A51=Transpose!Q55,1,"")</f>
        <v/>
      </c>
      <c r="P51" s="122" t="str">
        <f>IF(Key!$A51=Transpose!R55,1,"")</f>
        <v/>
      </c>
      <c r="Q51" s="122" t="str">
        <f>IF(Key!$A51=Transpose!S55,1,"")</f>
        <v/>
      </c>
      <c r="R51" s="122" t="str">
        <f>IF(Key!$A51=Transpose!T55,1,"")</f>
        <v/>
      </c>
      <c r="S51" s="122" t="str">
        <f>IF(Key!$A51=Transpose!U55,1,"")</f>
        <v/>
      </c>
      <c r="T51" s="122" t="str">
        <f>IF(Key!$A51=Transpose!V55,1,"")</f>
        <v/>
      </c>
      <c r="U51" s="122" t="str">
        <f>IF(Key!$A51=Transpose!W55,1,"")</f>
        <v/>
      </c>
      <c r="V51" s="122" t="str">
        <f>IF(Key!$A51=Transpose!X55,1,"")</f>
        <v/>
      </c>
      <c r="W51" s="122" t="str">
        <f>IF(Key!$A51=Transpose!Y55,1,"")</f>
        <v/>
      </c>
      <c r="X51" s="122" t="str">
        <f>IF(Key!$A51=Transpose!Z55,1,"")</f>
        <v/>
      </c>
      <c r="Y51" s="122" t="str">
        <f>IF(Key!$A51=Transpose!AA55,1,"")</f>
        <v/>
      </c>
      <c r="Z51" s="122" t="str">
        <f>IF(Key!$A51=Transpose!AB55,1,"")</f>
        <v/>
      </c>
      <c r="AA51" s="122" t="str">
        <f>IF(Key!$A51=Transpose!AC55,1,"")</f>
        <v/>
      </c>
      <c r="AB51" s="122" t="str">
        <f>IF(Key!$A51=Transpose!AD55,1,"")</f>
        <v/>
      </c>
      <c r="AC51" s="122" t="str">
        <f>IF(Key!$A51=Transpose!AE55,1,"")</f>
        <v/>
      </c>
      <c r="AD51" s="122" t="str">
        <f>IF(Key!$A51=Transpose!AF55,1,"")</f>
        <v/>
      </c>
      <c r="AE51" s="122" t="str">
        <f>IF(Key!$A51=Transpose!AG55,1,"")</f>
        <v/>
      </c>
      <c r="AF51" s="122" t="str">
        <f>IF(Key!$A51=Transpose!AH55,1,"")</f>
        <v/>
      </c>
      <c r="AG51" s="122" t="str">
        <f>IF(Key!$A51=Transpose!AI55,1,"")</f>
        <v/>
      </c>
      <c r="AH51" s="122" t="str">
        <f>IF(Key!$A51=Transpose!AJ55,1,"")</f>
        <v/>
      </c>
      <c r="AI51" s="122" t="str">
        <f>IF(Key!$A51=Transpose!AK55,1,"")</f>
        <v/>
      </c>
      <c r="AJ51" s="122" t="str">
        <f>IF(Key!$A51=Transpose!AL55,1,"")</f>
        <v/>
      </c>
      <c r="AK51" s="122" t="str">
        <f>IF(Key!$A51=Transpose!AM55,1,"")</f>
        <v/>
      </c>
      <c r="AL51" s="122" t="str">
        <f>IF(Key!$A51=Transpose!AN55,1,"")</f>
        <v/>
      </c>
      <c r="AM51" s="122" t="str">
        <f>IF(Key!$A51=Transpose!AO55,1,"")</f>
        <v/>
      </c>
      <c r="AN51" s="122" t="str">
        <f>IF(Key!$A51=Transpose!AP55,1,"")</f>
        <v/>
      </c>
      <c r="AP51" s="122">
        <f>SUM(A51:Z51)</f>
        <v>0</v>
      </c>
      <c r="AQ51" s="122">
        <f t="shared" si="0"/>
        <v>40</v>
      </c>
      <c r="AR51" s="122">
        <f t="shared" si="1"/>
        <v>100</v>
      </c>
    </row>
    <row r="52" spans="1:140" x14ac:dyDescent="0.35">
      <c r="A52" s="122" t="str">
        <f>IF(Key!$A52=Transpose!C56,1,"")</f>
        <v/>
      </c>
      <c r="B52" s="122" t="str">
        <f>IF(Key!$A52=Transpose!D56,1,"")</f>
        <v/>
      </c>
      <c r="C52" s="122" t="str">
        <f>IF(Key!$A52=Transpose!E56,1,"")</f>
        <v/>
      </c>
      <c r="D52" s="122" t="str">
        <f>IF(Key!$A52=Transpose!F56,1,"")</f>
        <v/>
      </c>
      <c r="E52" s="122" t="str">
        <f>IF(Key!$A52=Transpose!G56,1,"")</f>
        <v/>
      </c>
      <c r="F52" s="122" t="str">
        <f>IF(Key!$A52=Transpose!H56,1,"")</f>
        <v/>
      </c>
      <c r="G52" s="122" t="str">
        <f>IF(Key!$A52=Transpose!I56,1,"")</f>
        <v/>
      </c>
      <c r="H52" s="122" t="str">
        <f>IF(Key!$A52=Transpose!J56,1,"")</f>
        <v/>
      </c>
      <c r="I52" s="122" t="str">
        <f>IF(Key!$A52=Transpose!K56,1,"")</f>
        <v/>
      </c>
      <c r="J52" s="122" t="str">
        <f>IF(Key!$A52=Transpose!L56,1,"")</f>
        <v/>
      </c>
      <c r="K52" s="122" t="str">
        <f>IF(Key!$A52=Transpose!M56,1,"")</f>
        <v/>
      </c>
      <c r="L52" s="122" t="str">
        <f>IF(Key!$A52=Transpose!N56,1,"")</f>
        <v/>
      </c>
      <c r="M52" s="122" t="str">
        <f>IF(Key!$A52=Transpose!O56,1,"")</f>
        <v/>
      </c>
      <c r="N52" s="122" t="str">
        <f>IF(Key!$A52=Transpose!P56,1,"")</f>
        <v/>
      </c>
      <c r="O52" s="122" t="str">
        <f>IF(Key!$A52=Transpose!Q56,1,"")</f>
        <v/>
      </c>
      <c r="P52" s="122" t="str">
        <f>IF(Key!$A52=Transpose!R56,1,"")</f>
        <v/>
      </c>
      <c r="Q52" s="122" t="str">
        <f>IF(Key!$A52=Transpose!S56,1,"")</f>
        <v/>
      </c>
      <c r="R52" s="122" t="str">
        <f>IF(Key!$A52=Transpose!T56,1,"")</f>
        <v/>
      </c>
      <c r="S52" s="122" t="str">
        <f>IF(Key!$A52=Transpose!U56,1,"")</f>
        <v/>
      </c>
      <c r="T52" s="122" t="str">
        <f>IF(Key!$A52=Transpose!V56,1,"")</f>
        <v/>
      </c>
      <c r="U52" s="122" t="str">
        <f>IF(Key!$A52=Transpose!W56,1,"")</f>
        <v/>
      </c>
      <c r="V52" s="122" t="str">
        <f>IF(Key!$A52=Transpose!X56,1,"")</f>
        <v/>
      </c>
      <c r="W52" s="122" t="str">
        <f>IF(Key!$A52=Transpose!Y56,1,"")</f>
        <v/>
      </c>
      <c r="X52" s="122" t="str">
        <f>IF(Key!$A52=Transpose!Z56,1,"")</f>
        <v/>
      </c>
      <c r="Y52" s="122" t="str">
        <f>IF(Key!$A52=Transpose!AA56,1,"")</f>
        <v/>
      </c>
      <c r="Z52" s="122" t="str">
        <f>IF(Key!$A52=Transpose!AB56,1,"")</f>
        <v/>
      </c>
      <c r="AA52" s="122" t="str">
        <f>IF(Key!$A52=Transpose!AC56,1,"")</f>
        <v/>
      </c>
      <c r="AB52" s="122" t="str">
        <f>IF(Key!$A52=Transpose!AD56,1,"")</f>
        <v/>
      </c>
      <c r="AC52" s="122" t="str">
        <f>IF(Key!$A52=Transpose!AE56,1,"")</f>
        <v/>
      </c>
      <c r="AD52" s="122" t="str">
        <f>IF(Key!$A52=Transpose!AF56,1,"")</f>
        <v/>
      </c>
      <c r="AE52" s="122" t="str">
        <f>IF(Key!$A52=Transpose!AG56,1,"")</f>
        <v/>
      </c>
      <c r="AF52" s="122" t="str">
        <f>IF(Key!$A52=Transpose!AH56,1,"")</f>
        <v/>
      </c>
      <c r="AG52" s="122" t="str">
        <f>IF(Key!$A52=Transpose!AI56,1,"")</f>
        <v/>
      </c>
      <c r="AH52" s="122" t="str">
        <f>IF(Key!$A52=Transpose!AJ56,1,"")</f>
        <v/>
      </c>
      <c r="AI52" s="122" t="str">
        <f>IF(Key!$A52=Transpose!AK56,1,"")</f>
        <v/>
      </c>
      <c r="AJ52" s="122" t="str">
        <f>IF(Key!$A52=Transpose!AL56,1,"")</f>
        <v/>
      </c>
      <c r="AK52" s="122" t="str">
        <f>IF(Key!$A52=Transpose!AM56,1,"")</f>
        <v/>
      </c>
      <c r="AL52" s="122" t="str">
        <f>IF(Key!$A52=Transpose!AN56,1,"")</f>
        <v/>
      </c>
      <c r="AM52" s="122" t="str">
        <f>IF(Key!$A52=Transpose!AO56,1,"")</f>
        <v/>
      </c>
      <c r="AN52" s="122" t="str">
        <f>IF(Key!$A52=Transpose!AP56,1,"")</f>
        <v/>
      </c>
      <c r="AP52" s="122">
        <f>SUM(A52:Z52)</f>
        <v>0</v>
      </c>
      <c r="AQ52" s="122">
        <f t="shared" si="0"/>
        <v>40</v>
      </c>
      <c r="AR52" s="122">
        <f t="shared" si="1"/>
        <v>100</v>
      </c>
    </row>
    <row r="53" spans="1:140" x14ac:dyDescent="0.35">
      <c r="A53" s="122" t="str">
        <f>IF(Key!$A53=Transpose!C57,1,"")</f>
        <v/>
      </c>
      <c r="B53" s="122" t="str">
        <f>IF(Key!$A53=Transpose!D57,1,"")</f>
        <v/>
      </c>
      <c r="C53" s="122" t="str">
        <f>IF(Key!$A53=Transpose!E57,1,"")</f>
        <v/>
      </c>
      <c r="D53" s="122" t="str">
        <f>IF(Key!$A53=Transpose!F57,1,"")</f>
        <v/>
      </c>
      <c r="E53" s="122" t="str">
        <f>IF(Key!$A53=Transpose!G57,1,"")</f>
        <v/>
      </c>
      <c r="F53" s="122" t="str">
        <f>IF(Key!$A53=Transpose!H57,1,"")</f>
        <v/>
      </c>
      <c r="G53" s="122" t="str">
        <f>IF(Key!$A53=Transpose!I57,1,"")</f>
        <v/>
      </c>
      <c r="H53" s="122" t="str">
        <f>IF(Key!$A53=Transpose!J57,1,"")</f>
        <v/>
      </c>
      <c r="I53" s="122" t="str">
        <f>IF(Key!$A53=Transpose!K57,1,"")</f>
        <v/>
      </c>
      <c r="J53" s="122" t="str">
        <f>IF(Key!$A53=Transpose!L57,1,"")</f>
        <v/>
      </c>
      <c r="K53" s="122" t="str">
        <f>IF(Key!$A53=Transpose!M57,1,"")</f>
        <v/>
      </c>
      <c r="L53" s="122" t="str">
        <f>IF(Key!$A53=Transpose!N57,1,"")</f>
        <v/>
      </c>
      <c r="M53" s="122" t="str">
        <f>IF(Key!$A53=Transpose!O57,1,"")</f>
        <v/>
      </c>
      <c r="N53" s="122" t="str">
        <f>IF(Key!$A53=Transpose!P57,1,"")</f>
        <v/>
      </c>
      <c r="O53" s="122" t="str">
        <f>IF(Key!$A53=Transpose!Q57,1,"")</f>
        <v/>
      </c>
      <c r="P53" s="122" t="str">
        <f>IF(Key!$A53=Transpose!R57,1,"")</f>
        <v/>
      </c>
      <c r="Q53" s="122" t="str">
        <f>IF(Key!$A53=Transpose!S57,1,"")</f>
        <v/>
      </c>
      <c r="R53" s="122" t="str">
        <f>IF(Key!$A53=Transpose!T57,1,"")</f>
        <v/>
      </c>
      <c r="S53" s="122" t="str">
        <f>IF(Key!$A53=Transpose!U57,1,"")</f>
        <v/>
      </c>
      <c r="T53" s="122" t="str">
        <f>IF(Key!$A53=Transpose!V57,1,"")</f>
        <v/>
      </c>
      <c r="U53" s="122" t="str">
        <f>IF(Key!$A53=Transpose!W57,1,"")</f>
        <v/>
      </c>
      <c r="V53" s="122" t="str">
        <f>IF(Key!$A53=Transpose!X57,1,"")</f>
        <v/>
      </c>
      <c r="W53" s="122" t="str">
        <f>IF(Key!$A53=Transpose!Y57,1,"")</f>
        <v/>
      </c>
      <c r="X53" s="122" t="str">
        <f>IF(Key!$A53=Transpose!Z57,1,"")</f>
        <v/>
      </c>
      <c r="Y53" s="122" t="str">
        <f>IF(Key!$A53=Transpose!AA57,1,"")</f>
        <v/>
      </c>
      <c r="Z53" s="122" t="str">
        <f>IF(Key!$A53=Transpose!AB57,1,"")</f>
        <v/>
      </c>
      <c r="AA53" s="122" t="str">
        <f>IF(Key!$A53=Transpose!AC57,1,"")</f>
        <v/>
      </c>
      <c r="AB53" s="122" t="str">
        <f>IF(Key!$A53=Transpose!AD57,1,"")</f>
        <v/>
      </c>
      <c r="AC53" s="122" t="str">
        <f>IF(Key!$A53=Transpose!AE57,1,"")</f>
        <v/>
      </c>
      <c r="AD53" s="122" t="str">
        <f>IF(Key!$A53=Transpose!AF57,1,"")</f>
        <v/>
      </c>
      <c r="AE53" s="122" t="str">
        <f>IF(Key!$A53=Transpose!AG57,1,"")</f>
        <v/>
      </c>
      <c r="AF53" s="122" t="str">
        <f>IF(Key!$A53=Transpose!AH57,1,"")</f>
        <v/>
      </c>
      <c r="AG53" s="122" t="str">
        <f>IF(Key!$A53=Transpose!AI57,1,"")</f>
        <v/>
      </c>
      <c r="AH53" s="122" t="str">
        <f>IF(Key!$A53=Transpose!AJ57,1,"")</f>
        <v/>
      </c>
      <c r="AI53" s="122" t="str">
        <f>IF(Key!$A53=Transpose!AK57,1,"")</f>
        <v/>
      </c>
      <c r="AJ53" s="122" t="str">
        <f>IF(Key!$A53=Transpose!AL57,1,"")</f>
        <v/>
      </c>
      <c r="AK53" s="122" t="str">
        <f>IF(Key!$A53=Transpose!AM57,1,"")</f>
        <v/>
      </c>
      <c r="AL53" s="122" t="str">
        <f>IF(Key!$A53=Transpose!AN57,1,"")</f>
        <v/>
      </c>
      <c r="AM53" s="122" t="str">
        <f>IF(Key!$A53=Transpose!AO57,1,"")</f>
        <v/>
      </c>
      <c r="AN53" s="122" t="str">
        <f>IF(Key!$A53=Transpose!AP57,1,"")</f>
        <v/>
      </c>
      <c r="AP53" s="122">
        <f>SUM(A53:Z53)</f>
        <v>0</v>
      </c>
      <c r="AQ53" s="122">
        <f t="shared" si="0"/>
        <v>40</v>
      </c>
      <c r="AR53" s="122">
        <f t="shared" si="1"/>
        <v>100</v>
      </c>
    </row>
    <row r="54" spans="1:140" s="123" customFormat="1" x14ac:dyDescent="0.35">
      <c r="A54" s="122" t="str">
        <f>IF(Key!$A54=Transpose!C58,1,"")</f>
        <v/>
      </c>
      <c r="B54" s="122" t="str">
        <f>IF(Key!$A54=Transpose!D58,1,"")</f>
        <v/>
      </c>
      <c r="C54" s="122" t="str">
        <f>IF(Key!$A54=Transpose!E58,1,"")</f>
        <v/>
      </c>
      <c r="D54" s="122" t="str">
        <f>IF(Key!$A54=Transpose!F58,1,"")</f>
        <v/>
      </c>
      <c r="E54" s="122" t="str">
        <f>IF(Key!$A54=Transpose!G58,1,"")</f>
        <v/>
      </c>
      <c r="F54" s="122" t="str">
        <f>IF(Key!$A54=Transpose!H58,1,"")</f>
        <v/>
      </c>
      <c r="G54" s="122" t="str">
        <f>IF(Key!$A54=Transpose!I58,1,"")</f>
        <v/>
      </c>
      <c r="H54" s="122" t="str">
        <f>IF(Key!$A54=Transpose!J58,1,"")</f>
        <v/>
      </c>
      <c r="I54" s="122" t="str">
        <f>IF(Key!$A54=Transpose!K58,1,"")</f>
        <v/>
      </c>
      <c r="J54" s="122" t="str">
        <f>IF(Key!$A54=Transpose!L58,1,"")</f>
        <v/>
      </c>
      <c r="K54" s="122" t="str">
        <f>IF(Key!$A54=Transpose!M58,1,"")</f>
        <v/>
      </c>
      <c r="L54" s="122" t="str">
        <f>IF(Key!$A54=Transpose!N58,1,"")</f>
        <v/>
      </c>
      <c r="M54" s="122" t="str">
        <f>IF(Key!$A54=Transpose!O58,1,"")</f>
        <v/>
      </c>
      <c r="N54" s="122" t="str">
        <f>IF(Key!$A54=Transpose!P58,1,"")</f>
        <v/>
      </c>
      <c r="O54" s="122" t="str">
        <f>IF(Key!$A54=Transpose!Q58,1,"")</f>
        <v/>
      </c>
      <c r="P54" s="122" t="str">
        <f>IF(Key!$A54=Transpose!R58,1,"")</f>
        <v/>
      </c>
      <c r="Q54" s="122" t="str">
        <f>IF(Key!$A54=Transpose!S58,1,"")</f>
        <v/>
      </c>
      <c r="R54" s="122" t="str">
        <f>IF(Key!$A54=Transpose!T58,1,"")</f>
        <v/>
      </c>
      <c r="S54" s="122" t="str">
        <f>IF(Key!$A54=Transpose!U58,1,"")</f>
        <v/>
      </c>
      <c r="T54" s="122" t="str">
        <f>IF(Key!$A54=Transpose!V58,1,"")</f>
        <v/>
      </c>
      <c r="U54" s="122" t="str">
        <f>IF(Key!$A54=Transpose!W58,1,"")</f>
        <v/>
      </c>
      <c r="V54" s="122" t="str">
        <f>IF(Key!$A54=Transpose!X58,1,"")</f>
        <v/>
      </c>
      <c r="W54" s="122" t="str">
        <f>IF(Key!$A54=Transpose!Y58,1,"")</f>
        <v/>
      </c>
      <c r="X54" s="122" t="str">
        <f>IF(Key!$A54=Transpose!Z58,1,"")</f>
        <v/>
      </c>
      <c r="Y54" s="122" t="str">
        <f>IF(Key!$A54=Transpose!AA58,1,"")</f>
        <v/>
      </c>
      <c r="Z54" s="122" t="str">
        <f>IF(Key!$A54=Transpose!AB58,1,"")</f>
        <v/>
      </c>
      <c r="AA54" s="122" t="str">
        <f>IF(Key!$A54=Transpose!AC58,1,"")</f>
        <v/>
      </c>
      <c r="AB54" s="122" t="str">
        <f>IF(Key!$A54=Transpose!AD58,1,"")</f>
        <v/>
      </c>
      <c r="AC54" s="122" t="str">
        <f>IF(Key!$A54=Transpose!AE58,1,"")</f>
        <v/>
      </c>
      <c r="AD54" s="122" t="str">
        <f>IF(Key!$A54=Transpose!AF58,1,"")</f>
        <v/>
      </c>
      <c r="AE54" s="122" t="str">
        <f>IF(Key!$A54=Transpose!AG58,1,"")</f>
        <v/>
      </c>
      <c r="AF54" s="122" t="str">
        <f>IF(Key!$A54=Transpose!AH58,1,"")</f>
        <v/>
      </c>
      <c r="AG54" s="122" t="str">
        <f>IF(Key!$A54=Transpose!AI58,1,"")</f>
        <v/>
      </c>
      <c r="AH54" s="122" t="str">
        <f>IF(Key!$A54=Transpose!AJ58,1,"")</f>
        <v/>
      </c>
      <c r="AI54" s="122" t="str">
        <f>IF(Key!$A54=Transpose!AK58,1,"")</f>
        <v/>
      </c>
      <c r="AJ54" s="122" t="str">
        <f>IF(Key!$A54=Transpose!AL58,1,"")</f>
        <v/>
      </c>
      <c r="AK54" s="122" t="str">
        <f>IF(Key!$A54=Transpose!AM58,1,"")</f>
        <v/>
      </c>
      <c r="AL54" s="122" t="str">
        <f>IF(Key!$A54=Transpose!AN58,1,"")</f>
        <v/>
      </c>
      <c r="AM54" s="122" t="str">
        <f>IF(Key!$A54=Transpose!AO58,1,"")</f>
        <v/>
      </c>
      <c r="AN54" s="122" t="str">
        <f>IF(Key!$A54=Transpose!AP58,1,"")</f>
        <v/>
      </c>
      <c r="AP54" s="123">
        <f>SUM(A54:Z54)</f>
        <v>0</v>
      </c>
      <c r="AQ54" s="122">
        <f t="shared" si="0"/>
        <v>40</v>
      </c>
      <c r="AR54" s="122">
        <f t="shared" si="1"/>
        <v>100</v>
      </c>
    </row>
    <row r="55" spans="1:140" s="123" customFormat="1" x14ac:dyDescent="0.35">
      <c r="A55" s="122" t="str">
        <f>IF(Key!$A55=Transpose!C59,1,"")</f>
        <v/>
      </c>
      <c r="B55" s="122" t="str">
        <f>IF(Key!$A55=Transpose!D59,1,"")</f>
        <v/>
      </c>
      <c r="C55" s="122" t="str">
        <f>IF(Key!$A55=Transpose!E59,1,"")</f>
        <v/>
      </c>
      <c r="D55" s="122" t="str">
        <f>IF(Key!$A55=Transpose!F59,1,"")</f>
        <v/>
      </c>
      <c r="E55" s="122" t="str">
        <f>IF(Key!$A55=Transpose!G59,1,"")</f>
        <v/>
      </c>
      <c r="F55" s="122" t="str">
        <f>IF(Key!$A55=Transpose!H59,1,"")</f>
        <v/>
      </c>
      <c r="G55" s="122" t="str">
        <f>IF(Key!$A55=Transpose!I59,1,"")</f>
        <v/>
      </c>
      <c r="H55" s="122" t="str">
        <f>IF(Key!$A55=Transpose!J59,1,"")</f>
        <v/>
      </c>
      <c r="I55" s="122" t="str">
        <f>IF(Key!$A55=Transpose!K59,1,"")</f>
        <v/>
      </c>
      <c r="J55" s="122" t="str">
        <f>IF(Key!$A55=Transpose!L59,1,"")</f>
        <v/>
      </c>
      <c r="K55" s="122" t="str">
        <f>IF(Key!$A55=Transpose!M59,1,"")</f>
        <v/>
      </c>
      <c r="L55" s="122" t="str">
        <f>IF(Key!$A55=Transpose!N59,1,"")</f>
        <v/>
      </c>
      <c r="M55" s="122" t="str">
        <f>IF(Key!$A55=Transpose!O59,1,"")</f>
        <v/>
      </c>
      <c r="N55" s="122" t="str">
        <f>IF(Key!$A55=Transpose!P59,1,"")</f>
        <v/>
      </c>
      <c r="O55" s="122" t="str">
        <f>IF(Key!$A55=Transpose!Q59,1,"")</f>
        <v/>
      </c>
      <c r="P55" s="122" t="str">
        <f>IF(Key!$A55=Transpose!R59,1,"")</f>
        <v/>
      </c>
      <c r="Q55" s="122" t="str">
        <f>IF(Key!$A55=Transpose!S59,1,"")</f>
        <v/>
      </c>
      <c r="R55" s="122" t="str">
        <f>IF(Key!$A55=Transpose!T59,1,"")</f>
        <v/>
      </c>
      <c r="S55" s="122" t="str">
        <f>IF(Key!$A55=Transpose!U59,1,"")</f>
        <v/>
      </c>
      <c r="T55" s="122" t="str">
        <f>IF(Key!$A55=Transpose!V59,1,"")</f>
        <v/>
      </c>
      <c r="U55" s="122" t="str">
        <f>IF(Key!$A55=Transpose!W59,1,"")</f>
        <v/>
      </c>
      <c r="V55" s="122" t="str">
        <f>IF(Key!$A55=Transpose!X59,1,"")</f>
        <v/>
      </c>
      <c r="W55" s="122" t="str">
        <f>IF(Key!$A55=Transpose!Y59,1,"")</f>
        <v/>
      </c>
      <c r="X55" s="122" t="str">
        <f>IF(Key!$A55=Transpose!Z59,1,"")</f>
        <v/>
      </c>
      <c r="Y55" s="122" t="str">
        <f>IF(Key!$A55=Transpose!AA59,1,"")</f>
        <v/>
      </c>
      <c r="Z55" s="122" t="str">
        <f>IF(Key!$A55=Transpose!AB59,1,"")</f>
        <v/>
      </c>
      <c r="AA55" s="122" t="str">
        <f>IF(Key!$A55=Transpose!AC59,1,"")</f>
        <v/>
      </c>
      <c r="AB55" s="122" t="str">
        <f>IF(Key!$A55=Transpose!AD59,1,"")</f>
        <v/>
      </c>
      <c r="AC55" s="122" t="str">
        <f>IF(Key!$A55=Transpose!AE59,1,"")</f>
        <v/>
      </c>
      <c r="AD55" s="122" t="str">
        <f>IF(Key!$A55=Transpose!AF59,1,"")</f>
        <v/>
      </c>
      <c r="AE55" s="122" t="str">
        <f>IF(Key!$A55=Transpose!AG59,1,"")</f>
        <v/>
      </c>
      <c r="AF55" s="122" t="str">
        <f>IF(Key!$A55=Transpose!AH59,1,"")</f>
        <v/>
      </c>
      <c r="AG55" s="122" t="str">
        <f>IF(Key!$A55=Transpose!AI59,1,"")</f>
        <v/>
      </c>
      <c r="AH55" s="122" t="str">
        <f>IF(Key!$A55=Transpose!AJ59,1,"")</f>
        <v/>
      </c>
      <c r="AI55" s="122" t="str">
        <f>IF(Key!$A55=Transpose!AK59,1,"")</f>
        <v/>
      </c>
      <c r="AJ55" s="122" t="str">
        <f>IF(Key!$A55=Transpose!AL59,1,"")</f>
        <v/>
      </c>
      <c r="AK55" s="122" t="str">
        <f>IF(Key!$A55=Transpose!AM59,1,"")</f>
        <v/>
      </c>
      <c r="AL55" s="122" t="str">
        <f>IF(Key!$A55=Transpose!AN59,1,"")</f>
        <v/>
      </c>
      <c r="AM55" s="122" t="str">
        <f>IF(Key!$A55=Transpose!AO59,1,"")</f>
        <v/>
      </c>
      <c r="AN55" s="122" t="str">
        <f>IF(Key!$A55=Transpose!AP59,1,"")</f>
        <v/>
      </c>
      <c r="AP55" s="123">
        <f>SUM(A55:Z55)</f>
        <v>0</v>
      </c>
      <c r="AQ55" s="122">
        <f t="shared" si="0"/>
        <v>40</v>
      </c>
      <c r="AR55" s="122">
        <f t="shared" si="1"/>
        <v>100</v>
      </c>
    </row>
    <row r="56" spans="1:140" s="123" customFormat="1" x14ac:dyDescent="0.35">
      <c r="A56" s="122" t="str">
        <f>IF(Key!$A56=Transpose!C60,1,"")</f>
        <v/>
      </c>
      <c r="B56" s="122" t="str">
        <f>IF(Key!$A56=Transpose!D60,1,"")</f>
        <v/>
      </c>
      <c r="C56" s="122" t="str">
        <f>IF(Key!$A56=Transpose!E60,1,"")</f>
        <v/>
      </c>
      <c r="D56" s="122" t="str">
        <f>IF(Key!$A56=Transpose!F60,1,"")</f>
        <v/>
      </c>
      <c r="E56" s="122" t="str">
        <f>IF(Key!$A56=Transpose!G60,1,"")</f>
        <v/>
      </c>
      <c r="F56" s="122" t="str">
        <f>IF(Key!$A56=Transpose!H60,1,"")</f>
        <v/>
      </c>
      <c r="G56" s="122" t="str">
        <f>IF(Key!$A56=Transpose!I60,1,"")</f>
        <v/>
      </c>
      <c r="H56" s="122" t="str">
        <f>IF(Key!$A56=Transpose!J60,1,"")</f>
        <v/>
      </c>
      <c r="I56" s="122" t="str">
        <f>IF(Key!$A56=Transpose!K60,1,"")</f>
        <v/>
      </c>
      <c r="J56" s="122" t="str">
        <f>IF(Key!$A56=Transpose!L60,1,"")</f>
        <v/>
      </c>
      <c r="K56" s="122" t="str">
        <f>IF(Key!$A56=Transpose!M60,1,"")</f>
        <v/>
      </c>
      <c r="L56" s="122" t="str">
        <f>IF(Key!$A56=Transpose!N60,1,"")</f>
        <v/>
      </c>
      <c r="M56" s="122" t="str">
        <f>IF(Key!$A56=Transpose!O60,1,"")</f>
        <v/>
      </c>
      <c r="N56" s="122" t="str">
        <f>IF(Key!$A56=Transpose!P60,1,"")</f>
        <v/>
      </c>
      <c r="O56" s="122" t="str">
        <f>IF(Key!$A56=Transpose!Q60,1,"")</f>
        <v/>
      </c>
      <c r="P56" s="122" t="str">
        <f>IF(Key!$A56=Transpose!R60,1,"")</f>
        <v/>
      </c>
      <c r="Q56" s="122" t="str">
        <f>IF(Key!$A56=Transpose!S60,1,"")</f>
        <v/>
      </c>
      <c r="R56" s="122" t="str">
        <f>IF(Key!$A56=Transpose!T60,1,"")</f>
        <v/>
      </c>
      <c r="S56" s="122" t="str">
        <f>IF(Key!$A56=Transpose!U60,1,"")</f>
        <v/>
      </c>
      <c r="T56" s="122" t="str">
        <f>IF(Key!$A56=Transpose!V60,1,"")</f>
        <v/>
      </c>
      <c r="U56" s="122" t="str">
        <f>IF(Key!$A56=Transpose!W60,1,"")</f>
        <v/>
      </c>
      <c r="V56" s="122" t="str">
        <f>IF(Key!$A56=Transpose!X60,1,"")</f>
        <v/>
      </c>
      <c r="W56" s="122" t="str">
        <f>IF(Key!$A56=Transpose!Y60,1,"")</f>
        <v/>
      </c>
      <c r="X56" s="122" t="str">
        <f>IF(Key!$A56=Transpose!Z60,1,"")</f>
        <v/>
      </c>
      <c r="Y56" s="122" t="str">
        <f>IF(Key!$A56=Transpose!AA60,1,"")</f>
        <v/>
      </c>
      <c r="Z56" s="122" t="str">
        <f>IF(Key!$A56=Transpose!AB60,1,"")</f>
        <v/>
      </c>
      <c r="AA56" s="122" t="str">
        <f>IF(Key!$A56=Transpose!AC60,1,"")</f>
        <v/>
      </c>
      <c r="AB56" s="122" t="str">
        <f>IF(Key!$A56=Transpose!AD60,1,"")</f>
        <v/>
      </c>
      <c r="AC56" s="122" t="str">
        <f>IF(Key!$A56=Transpose!AE60,1,"")</f>
        <v/>
      </c>
      <c r="AD56" s="122" t="str">
        <f>IF(Key!$A56=Transpose!AF60,1,"")</f>
        <v/>
      </c>
      <c r="AE56" s="122" t="str">
        <f>IF(Key!$A56=Transpose!AG60,1,"")</f>
        <v/>
      </c>
      <c r="AF56" s="122" t="str">
        <f>IF(Key!$A56=Transpose!AH60,1,"")</f>
        <v/>
      </c>
      <c r="AG56" s="122" t="str">
        <f>IF(Key!$A56=Transpose!AI60,1,"")</f>
        <v/>
      </c>
      <c r="AH56" s="122" t="str">
        <f>IF(Key!$A56=Transpose!AJ60,1,"")</f>
        <v/>
      </c>
      <c r="AI56" s="122" t="str">
        <f>IF(Key!$A56=Transpose!AK60,1,"")</f>
        <v/>
      </c>
      <c r="AJ56" s="122" t="str">
        <f>IF(Key!$A56=Transpose!AL60,1,"")</f>
        <v/>
      </c>
      <c r="AK56" s="122" t="str">
        <f>IF(Key!$A56=Transpose!AM60,1,"")</f>
        <v/>
      </c>
      <c r="AL56" s="122" t="str">
        <f>IF(Key!$A56=Transpose!AN60,1,"")</f>
        <v/>
      </c>
      <c r="AM56" s="122" t="str">
        <f>IF(Key!$A56=Transpose!AO60,1,"")</f>
        <v/>
      </c>
      <c r="AN56" s="122" t="str">
        <f>IF(Key!$A56=Transpose!AP60,1,"")</f>
        <v/>
      </c>
      <c r="AP56" s="123">
        <f>SUM(A56:Z56)</f>
        <v>0</v>
      </c>
      <c r="AQ56" s="122">
        <f t="shared" si="0"/>
        <v>40</v>
      </c>
      <c r="AR56" s="122">
        <f t="shared" si="1"/>
        <v>100</v>
      </c>
    </row>
    <row r="57" spans="1:140" s="123" customFormat="1" x14ac:dyDescent="0.35">
      <c r="A57" s="122" t="str">
        <f>IF(Key!$A57=Transpose!C61,1,"")</f>
        <v/>
      </c>
      <c r="B57" s="122" t="str">
        <f>IF(Key!$A57=Transpose!D61,1,"")</f>
        <v/>
      </c>
      <c r="C57" s="122" t="str">
        <f>IF(Key!$A57=Transpose!E61,1,"")</f>
        <v/>
      </c>
      <c r="D57" s="122" t="str">
        <f>IF(Key!$A57=Transpose!F61,1,"")</f>
        <v/>
      </c>
      <c r="E57" s="122" t="str">
        <f>IF(Key!$A57=Transpose!G61,1,"")</f>
        <v/>
      </c>
      <c r="F57" s="122" t="str">
        <f>IF(Key!$A57=Transpose!H61,1,"")</f>
        <v/>
      </c>
      <c r="G57" s="122" t="str">
        <f>IF(Key!$A57=Transpose!I61,1,"")</f>
        <v/>
      </c>
      <c r="H57" s="122" t="str">
        <f>IF(Key!$A57=Transpose!J61,1,"")</f>
        <v/>
      </c>
      <c r="I57" s="122" t="str">
        <f>IF(Key!$A57=Transpose!K61,1,"")</f>
        <v/>
      </c>
      <c r="J57" s="122" t="str">
        <f>IF(Key!$A57=Transpose!L61,1,"")</f>
        <v/>
      </c>
      <c r="K57" s="122" t="str">
        <f>IF(Key!$A57=Transpose!M61,1,"")</f>
        <v/>
      </c>
      <c r="L57" s="122" t="str">
        <f>IF(Key!$A57=Transpose!N61,1,"")</f>
        <v/>
      </c>
      <c r="M57" s="122" t="str">
        <f>IF(Key!$A57=Transpose!O61,1,"")</f>
        <v/>
      </c>
      <c r="N57" s="122" t="str">
        <f>IF(Key!$A57=Transpose!P61,1,"")</f>
        <v/>
      </c>
      <c r="O57" s="122" t="str">
        <f>IF(Key!$A57=Transpose!Q61,1,"")</f>
        <v/>
      </c>
      <c r="P57" s="122" t="str">
        <f>IF(Key!$A57=Transpose!R61,1,"")</f>
        <v/>
      </c>
      <c r="Q57" s="122" t="str">
        <f>IF(Key!$A57=Transpose!S61,1,"")</f>
        <v/>
      </c>
      <c r="R57" s="122" t="str">
        <f>IF(Key!$A57=Transpose!T61,1,"")</f>
        <v/>
      </c>
      <c r="S57" s="122" t="str">
        <f>IF(Key!$A57=Transpose!U61,1,"")</f>
        <v/>
      </c>
      <c r="T57" s="122" t="str">
        <f>IF(Key!$A57=Transpose!V61,1,"")</f>
        <v/>
      </c>
      <c r="U57" s="122" t="str">
        <f>IF(Key!$A57=Transpose!W61,1,"")</f>
        <v/>
      </c>
      <c r="V57" s="122" t="str">
        <f>IF(Key!$A57=Transpose!X61,1,"")</f>
        <v/>
      </c>
      <c r="W57" s="122" t="str">
        <f>IF(Key!$A57=Transpose!Y61,1,"")</f>
        <v/>
      </c>
      <c r="X57" s="122" t="str">
        <f>IF(Key!$A57=Transpose!Z61,1,"")</f>
        <v/>
      </c>
      <c r="Y57" s="122" t="str">
        <f>IF(Key!$A57=Transpose!AA61,1,"")</f>
        <v/>
      </c>
      <c r="Z57" s="122" t="str">
        <f>IF(Key!$A57=Transpose!AB61,1,"")</f>
        <v/>
      </c>
      <c r="AA57" s="122" t="str">
        <f>IF(Key!$A57=Transpose!AC61,1,"")</f>
        <v/>
      </c>
      <c r="AB57" s="122" t="str">
        <f>IF(Key!$A57=Transpose!AD61,1,"")</f>
        <v/>
      </c>
      <c r="AC57" s="122" t="str">
        <f>IF(Key!$A57=Transpose!AE61,1,"")</f>
        <v/>
      </c>
      <c r="AD57" s="122" t="str">
        <f>IF(Key!$A57=Transpose!AF61,1,"")</f>
        <v/>
      </c>
      <c r="AE57" s="122" t="str">
        <f>IF(Key!$A57=Transpose!AG61,1,"")</f>
        <v/>
      </c>
      <c r="AF57" s="122" t="str">
        <f>IF(Key!$A57=Transpose!AH61,1,"")</f>
        <v/>
      </c>
      <c r="AG57" s="122" t="str">
        <f>IF(Key!$A57=Transpose!AI61,1,"")</f>
        <v/>
      </c>
      <c r="AH57" s="122" t="str">
        <f>IF(Key!$A57=Transpose!AJ61,1,"")</f>
        <v/>
      </c>
      <c r="AI57" s="122" t="str">
        <f>IF(Key!$A57=Transpose!AK61,1,"")</f>
        <v/>
      </c>
      <c r="AJ57" s="122" t="str">
        <f>IF(Key!$A57=Transpose!AL61,1,"")</f>
        <v/>
      </c>
      <c r="AK57" s="122" t="str">
        <f>IF(Key!$A57=Transpose!AM61,1,"")</f>
        <v/>
      </c>
      <c r="AL57" s="122" t="str">
        <f>IF(Key!$A57=Transpose!AN61,1,"")</f>
        <v/>
      </c>
      <c r="AM57" s="122" t="str">
        <f>IF(Key!$A57=Transpose!AO61,1,"")</f>
        <v/>
      </c>
      <c r="AN57" s="122" t="str">
        <f>IF(Key!$A57=Transpose!AP61,1,"")</f>
        <v/>
      </c>
      <c r="AP57" s="123">
        <f>SUM(A57:Z57)</f>
        <v>0</v>
      </c>
      <c r="AQ57" s="122">
        <f t="shared" si="0"/>
        <v>40</v>
      </c>
      <c r="AR57" s="122">
        <f t="shared" si="1"/>
        <v>100</v>
      </c>
    </row>
    <row r="58" spans="1:140" s="123" customFormat="1" x14ac:dyDescent="0.35">
      <c r="A58" s="122" t="str">
        <f>IF(Key!$A58=Transpose!C62,1,"")</f>
        <v/>
      </c>
      <c r="B58" s="122" t="str">
        <f>IF(Key!$A58=Transpose!D62,1,"")</f>
        <v/>
      </c>
      <c r="C58" s="122" t="str">
        <f>IF(Key!$A58=Transpose!E62,1,"")</f>
        <v/>
      </c>
      <c r="D58" s="122" t="str">
        <f>IF(Key!$A58=Transpose!F62,1,"")</f>
        <v/>
      </c>
      <c r="E58" s="122" t="str">
        <f>IF(Key!$A58=Transpose!G62,1,"")</f>
        <v/>
      </c>
      <c r="F58" s="122" t="str">
        <f>IF(Key!$A58=Transpose!H62,1,"")</f>
        <v/>
      </c>
      <c r="G58" s="122" t="str">
        <f>IF(Key!$A58=Transpose!I62,1,"")</f>
        <v/>
      </c>
      <c r="H58" s="122" t="str">
        <f>IF(Key!$A58=Transpose!J62,1,"")</f>
        <v/>
      </c>
      <c r="I58" s="122" t="str">
        <f>IF(Key!$A58=Transpose!K62,1,"")</f>
        <v/>
      </c>
      <c r="J58" s="122" t="str">
        <f>IF(Key!$A58=Transpose!L62,1,"")</f>
        <v/>
      </c>
      <c r="K58" s="122" t="str">
        <f>IF(Key!$A58=Transpose!M62,1,"")</f>
        <v/>
      </c>
      <c r="L58" s="122" t="str">
        <f>IF(Key!$A58=Transpose!N62,1,"")</f>
        <v/>
      </c>
      <c r="M58" s="122" t="str">
        <f>IF(Key!$A58=Transpose!O62,1,"")</f>
        <v/>
      </c>
      <c r="N58" s="122" t="str">
        <f>IF(Key!$A58=Transpose!P62,1,"")</f>
        <v/>
      </c>
      <c r="O58" s="122" t="str">
        <f>IF(Key!$A58=Transpose!Q62,1,"")</f>
        <v/>
      </c>
      <c r="P58" s="122" t="str">
        <f>IF(Key!$A58=Transpose!R62,1,"")</f>
        <v/>
      </c>
      <c r="Q58" s="122" t="str">
        <f>IF(Key!$A58=Transpose!S62,1,"")</f>
        <v/>
      </c>
      <c r="R58" s="122" t="str">
        <f>IF(Key!$A58=Transpose!T62,1,"")</f>
        <v/>
      </c>
      <c r="S58" s="122" t="str">
        <f>IF(Key!$A58=Transpose!U62,1,"")</f>
        <v/>
      </c>
      <c r="T58" s="122" t="str">
        <f>IF(Key!$A58=Transpose!V62,1,"")</f>
        <v/>
      </c>
      <c r="U58" s="122" t="str">
        <f>IF(Key!$A58=Transpose!W62,1,"")</f>
        <v/>
      </c>
      <c r="V58" s="122" t="str">
        <f>IF(Key!$A58=Transpose!X62,1,"")</f>
        <v/>
      </c>
      <c r="W58" s="122" t="str">
        <f>IF(Key!$A58=Transpose!Y62,1,"")</f>
        <v/>
      </c>
      <c r="X58" s="122" t="str">
        <f>IF(Key!$A58=Transpose!Z62,1,"")</f>
        <v/>
      </c>
      <c r="Y58" s="122" t="str">
        <f>IF(Key!$A58=Transpose!AA62,1,"")</f>
        <v/>
      </c>
      <c r="Z58" s="122" t="str">
        <f>IF(Key!$A58=Transpose!AB62,1,"")</f>
        <v/>
      </c>
      <c r="AA58" s="122" t="str">
        <f>IF(Key!$A58=Transpose!AC62,1,"")</f>
        <v/>
      </c>
      <c r="AB58" s="122" t="str">
        <f>IF(Key!$A58=Transpose!AD62,1,"")</f>
        <v/>
      </c>
      <c r="AC58" s="122" t="str">
        <f>IF(Key!$A58=Transpose!AE62,1,"")</f>
        <v/>
      </c>
      <c r="AD58" s="122" t="str">
        <f>IF(Key!$A58=Transpose!AF62,1,"")</f>
        <v/>
      </c>
      <c r="AE58" s="122" t="str">
        <f>IF(Key!$A58=Transpose!AG62,1,"")</f>
        <v/>
      </c>
      <c r="AF58" s="122" t="str">
        <f>IF(Key!$A58=Transpose!AH62,1,"")</f>
        <v/>
      </c>
      <c r="AG58" s="122" t="str">
        <f>IF(Key!$A58=Transpose!AI62,1,"")</f>
        <v/>
      </c>
      <c r="AH58" s="122" t="str">
        <f>IF(Key!$A58=Transpose!AJ62,1,"")</f>
        <v/>
      </c>
      <c r="AI58" s="122" t="str">
        <f>IF(Key!$A58=Transpose!AK62,1,"")</f>
        <v/>
      </c>
      <c r="AJ58" s="122" t="str">
        <f>IF(Key!$A58=Transpose!AL62,1,"")</f>
        <v/>
      </c>
      <c r="AK58" s="122" t="str">
        <f>IF(Key!$A58=Transpose!AM62,1,"")</f>
        <v/>
      </c>
      <c r="AL58" s="122" t="str">
        <f>IF(Key!$A58=Transpose!AN62,1,"")</f>
        <v/>
      </c>
      <c r="AM58" s="122" t="str">
        <f>IF(Key!$A58=Transpose!AO62,1,"")</f>
        <v/>
      </c>
      <c r="AN58" s="122" t="str">
        <f>IF(Key!$A58=Transpose!AP62,1,"")</f>
        <v/>
      </c>
      <c r="AP58" s="123">
        <f>SUM(A58:Z58)</f>
        <v>0</v>
      </c>
      <c r="AQ58" s="122">
        <f t="shared" si="0"/>
        <v>40</v>
      </c>
      <c r="AR58" s="122">
        <f t="shared" si="1"/>
        <v>100</v>
      </c>
    </row>
    <row r="59" spans="1:140" s="123" customFormat="1" x14ac:dyDescent="0.35">
      <c r="A59" s="122" t="str">
        <f>IF(Key!$A59=Transpose!C63,1,"")</f>
        <v/>
      </c>
      <c r="B59" s="122" t="str">
        <f>IF(Key!$A59=Transpose!D63,1,"")</f>
        <v/>
      </c>
      <c r="C59" s="122" t="str">
        <f>IF(Key!$A59=Transpose!E63,1,"")</f>
        <v/>
      </c>
      <c r="D59" s="122" t="str">
        <f>IF(Key!$A59=Transpose!F63,1,"")</f>
        <v/>
      </c>
      <c r="E59" s="122" t="str">
        <f>IF(Key!$A59=Transpose!G63,1,"")</f>
        <v/>
      </c>
      <c r="F59" s="122" t="str">
        <f>IF(Key!$A59=Transpose!H63,1,"")</f>
        <v/>
      </c>
      <c r="G59" s="122" t="str">
        <f>IF(Key!$A59=Transpose!I63,1,"")</f>
        <v/>
      </c>
      <c r="H59" s="122" t="str">
        <f>IF(Key!$A59=Transpose!J63,1,"")</f>
        <v/>
      </c>
      <c r="I59" s="122" t="str">
        <f>IF(Key!$A59=Transpose!K63,1,"")</f>
        <v/>
      </c>
      <c r="J59" s="122" t="str">
        <f>IF(Key!$A59=Transpose!L63,1,"")</f>
        <v/>
      </c>
      <c r="K59" s="122" t="str">
        <f>IF(Key!$A59=Transpose!M63,1,"")</f>
        <v/>
      </c>
      <c r="L59" s="122" t="str">
        <f>IF(Key!$A59=Transpose!N63,1,"")</f>
        <v/>
      </c>
      <c r="M59" s="122" t="str">
        <f>IF(Key!$A59=Transpose!O63,1,"")</f>
        <v/>
      </c>
      <c r="N59" s="122" t="str">
        <f>IF(Key!$A59=Transpose!P63,1,"")</f>
        <v/>
      </c>
      <c r="O59" s="122" t="str">
        <f>IF(Key!$A59=Transpose!Q63,1,"")</f>
        <v/>
      </c>
      <c r="P59" s="122" t="str">
        <f>IF(Key!$A59=Transpose!R63,1,"")</f>
        <v/>
      </c>
      <c r="Q59" s="122" t="str">
        <f>IF(Key!$A59=Transpose!S63,1,"")</f>
        <v/>
      </c>
      <c r="R59" s="122" t="str">
        <f>IF(Key!$A59=Transpose!T63,1,"")</f>
        <v/>
      </c>
      <c r="S59" s="122" t="str">
        <f>IF(Key!$A59=Transpose!U63,1,"")</f>
        <v/>
      </c>
      <c r="T59" s="122" t="str">
        <f>IF(Key!$A59=Transpose!V63,1,"")</f>
        <v/>
      </c>
      <c r="U59" s="122" t="str">
        <f>IF(Key!$A59=Transpose!W63,1,"")</f>
        <v/>
      </c>
      <c r="V59" s="122" t="str">
        <f>IF(Key!$A59=Transpose!X63,1,"")</f>
        <v/>
      </c>
      <c r="W59" s="122" t="str">
        <f>IF(Key!$A59=Transpose!Y63,1,"")</f>
        <v/>
      </c>
      <c r="X59" s="122" t="str">
        <f>IF(Key!$A59=Transpose!Z63,1,"")</f>
        <v/>
      </c>
      <c r="Y59" s="122" t="str">
        <f>IF(Key!$A59=Transpose!AA63,1,"")</f>
        <v/>
      </c>
      <c r="Z59" s="122" t="str">
        <f>IF(Key!$A59=Transpose!AB63,1,"")</f>
        <v/>
      </c>
      <c r="AA59" s="122" t="str">
        <f>IF(Key!$A59=Transpose!AC63,1,"")</f>
        <v/>
      </c>
      <c r="AB59" s="122" t="str">
        <f>IF(Key!$A59=Transpose!AD63,1,"")</f>
        <v/>
      </c>
      <c r="AC59" s="122" t="str">
        <f>IF(Key!$A59=Transpose!AE63,1,"")</f>
        <v/>
      </c>
      <c r="AD59" s="122" t="str">
        <f>IF(Key!$A59=Transpose!AF63,1,"")</f>
        <v/>
      </c>
      <c r="AE59" s="122" t="str">
        <f>IF(Key!$A59=Transpose!AG63,1,"")</f>
        <v/>
      </c>
      <c r="AF59" s="122" t="str">
        <f>IF(Key!$A59=Transpose!AH63,1,"")</f>
        <v/>
      </c>
      <c r="AG59" s="122" t="str">
        <f>IF(Key!$A59=Transpose!AI63,1,"")</f>
        <v/>
      </c>
      <c r="AH59" s="122" t="str">
        <f>IF(Key!$A59=Transpose!AJ63,1,"")</f>
        <v/>
      </c>
      <c r="AI59" s="122" t="str">
        <f>IF(Key!$A59=Transpose!AK63,1,"")</f>
        <v/>
      </c>
      <c r="AJ59" s="122" t="str">
        <f>IF(Key!$A59=Transpose!AL63,1,"")</f>
        <v/>
      </c>
      <c r="AK59" s="122" t="str">
        <f>IF(Key!$A59=Transpose!AM63,1,"")</f>
        <v/>
      </c>
      <c r="AL59" s="122" t="str">
        <f>IF(Key!$A59=Transpose!AN63,1,"")</f>
        <v/>
      </c>
      <c r="AM59" s="122" t="str">
        <f>IF(Key!$A59=Transpose!AO63,1,"")</f>
        <v/>
      </c>
      <c r="AN59" s="122" t="str">
        <f>IF(Key!$A59=Transpose!AP63,1,"")</f>
        <v/>
      </c>
      <c r="AP59" s="123">
        <f>SUM(A59:Z59)</f>
        <v>0</v>
      </c>
      <c r="AQ59" s="122">
        <f t="shared" si="0"/>
        <v>40</v>
      </c>
      <c r="AR59" s="122">
        <f t="shared" si="1"/>
        <v>100</v>
      </c>
    </row>
    <row r="60" spans="1:140" x14ac:dyDescent="0.35">
      <c r="A60" s="122" t="str">
        <f>IF(Key!$A60=Transpose!C64,1,"")</f>
        <v/>
      </c>
      <c r="B60" s="122" t="str">
        <f>IF(Key!$A60=Transpose!D64,1,"")</f>
        <v/>
      </c>
      <c r="C60" s="122" t="str">
        <f>IF(Key!$A60=Transpose!E64,1,"")</f>
        <v/>
      </c>
      <c r="D60" s="122" t="str">
        <f>IF(Key!$A60=Transpose!F64,1,"")</f>
        <v/>
      </c>
      <c r="E60" s="122" t="str">
        <f>IF(Key!$A60=Transpose!G64,1,"")</f>
        <v/>
      </c>
      <c r="F60" s="122" t="str">
        <f>IF(Key!$A60=Transpose!H64,1,"")</f>
        <v/>
      </c>
      <c r="G60" s="122" t="str">
        <f>IF(Key!$A60=Transpose!I64,1,"")</f>
        <v/>
      </c>
      <c r="H60" s="122" t="str">
        <f>IF(Key!$A60=Transpose!J64,1,"")</f>
        <v/>
      </c>
      <c r="I60" s="122" t="str">
        <f>IF(Key!$A60=Transpose!K64,1,"")</f>
        <v/>
      </c>
      <c r="J60" s="122" t="str">
        <f>IF(Key!$A60=Transpose!L64,1,"")</f>
        <v/>
      </c>
      <c r="K60" s="122" t="str">
        <f>IF(Key!$A60=Transpose!M64,1,"")</f>
        <v/>
      </c>
      <c r="L60" s="122" t="str">
        <f>IF(Key!$A60=Transpose!N64,1,"")</f>
        <v/>
      </c>
      <c r="M60" s="122" t="str">
        <f>IF(Key!$A60=Transpose!O64,1,"")</f>
        <v/>
      </c>
      <c r="N60" s="122" t="str">
        <f>IF(Key!$A60=Transpose!P64,1,"")</f>
        <v/>
      </c>
      <c r="O60" s="122" t="str">
        <f>IF(Key!$A60=Transpose!Q64,1,"")</f>
        <v/>
      </c>
      <c r="P60" s="122" t="str">
        <f>IF(Key!$A60=Transpose!R64,1,"")</f>
        <v/>
      </c>
      <c r="Q60" s="122" t="str">
        <f>IF(Key!$A60=Transpose!S64,1,"")</f>
        <v/>
      </c>
      <c r="R60" s="122" t="str">
        <f>IF(Key!$A60=Transpose!T64,1,"")</f>
        <v/>
      </c>
      <c r="S60" s="122" t="str">
        <f>IF(Key!$A60=Transpose!U64,1,"")</f>
        <v/>
      </c>
      <c r="T60" s="122" t="str">
        <f>IF(Key!$A60=Transpose!V64,1,"")</f>
        <v/>
      </c>
      <c r="U60" s="122" t="str">
        <f>IF(Key!$A60=Transpose!W64,1,"")</f>
        <v/>
      </c>
      <c r="V60" s="122" t="str">
        <f>IF(Key!$A60=Transpose!X64,1,"")</f>
        <v/>
      </c>
      <c r="W60" s="122" t="str">
        <f>IF(Key!$A60=Transpose!Y64,1,"")</f>
        <v/>
      </c>
      <c r="X60" s="122" t="str">
        <f>IF(Key!$A60=Transpose!Z64,1,"")</f>
        <v/>
      </c>
      <c r="Y60" s="122" t="str">
        <f>IF(Key!$A60=Transpose!AA64,1,"")</f>
        <v/>
      </c>
      <c r="Z60" s="122" t="str">
        <f>IF(Key!$A60=Transpose!AB64,1,"")</f>
        <v/>
      </c>
      <c r="AA60" s="122" t="str">
        <f>IF(Key!$A60=Transpose!AC64,1,"")</f>
        <v/>
      </c>
      <c r="AB60" s="122" t="str">
        <f>IF(Key!$A60=Transpose!AD64,1,"")</f>
        <v/>
      </c>
      <c r="AC60" s="122" t="str">
        <f>IF(Key!$A60=Transpose!AE64,1,"")</f>
        <v/>
      </c>
      <c r="AD60" s="122" t="str">
        <f>IF(Key!$A60=Transpose!AF64,1,"")</f>
        <v/>
      </c>
      <c r="AE60" s="122" t="str">
        <f>IF(Key!$A60=Transpose!AG64,1,"")</f>
        <v/>
      </c>
      <c r="AF60" s="122" t="str">
        <f>IF(Key!$A60=Transpose!AH64,1,"")</f>
        <v/>
      </c>
      <c r="AG60" s="122" t="str">
        <f>IF(Key!$A60=Transpose!AI64,1,"")</f>
        <v/>
      </c>
      <c r="AH60" s="122" t="str">
        <f>IF(Key!$A60=Transpose!AJ64,1,"")</f>
        <v/>
      </c>
      <c r="AI60" s="122" t="str">
        <f>IF(Key!$A60=Transpose!AK64,1,"")</f>
        <v/>
      </c>
      <c r="AJ60" s="122" t="str">
        <f>IF(Key!$A60=Transpose!AL64,1,"")</f>
        <v/>
      </c>
      <c r="AK60" s="122" t="str">
        <f>IF(Key!$A60=Transpose!AM64,1,"")</f>
        <v/>
      </c>
      <c r="AL60" s="122" t="str">
        <f>IF(Key!$A60=Transpose!AN64,1,"")</f>
        <v/>
      </c>
      <c r="AM60" s="122" t="str">
        <f>IF(Key!$A60=Transpose!AO64,1,"")</f>
        <v/>
      </c>
      <c r="AN60" s="122" t="str">
        <f>IF(Key!$A60=Transpose!AP64,1,"")</f>
        <v/>
      </c>
      <c r="AP60" s="123">
        <f>SUM(A60:Z60)</f>
        <v>0</v>
      </c>
      <c r="AQ60" s="122">
        <f t="shared" si="0"/>
        <v>40</v>
      </c>
      <c r="AR60" s="122">
        <f t="shared" si="1"/>
        <v>100</v>
      </c>
      <c r="BE60" s="123"/>
      <c r="BF60" s="123"/>
      <c r="BG60" s="123"/>
      <c r="CI60" s="123"/>
      <c r="CJ60" s="123"/>
      <c r="CK60" s="123"/>
      <c r="CL60" s="123"/>
      <c r="CM60" s="123"/>
      <c r="CN60" s="123"/>
      <c r="CO60" s="123"/>
      <c r="CP60" s="123"/>
    </row>
    <row r="61" spans="1:140" x14ac:dyDescent="0.35">
      <c r="A61" s="124" t="str">
        <f>Transpose!C1</f>
        <v>Student 1</v>
      </c>
      <c r="B61" s="124" t="str">
        <f>Transpose!D1</f>
        <v>Student 2</v>
      </c>
      <c r="C61" s="124" t="str">
        <f>Transpose!E1</f>
        <v>Student 3</v>
      </c>
      <c r="D61" s="124" t="str">
        <f>Transpose!F1</f>
        <v>Student 4</v>
      </c>
      <c r="E61" s="124" t="str">
        <f>Transpose!G1</f>
        <v>Student 5</v>
      </c>
      <c r="F61" s="124" t="str">
        <f>Transpose!H1</f>
        <v>Student 6</v>
      </c>
      <c r="G61" s="124" t="str">
        <f>Transpose!I1</f>
        <v>Student 7</v>
      </c>
      <c r="H61" s="124" t="str">
        <f>Transpose!J1</f>
        <v>Student 8</v>
      </c>
      <c r="I61" s="124" t="str">
        <f>Transpose!K1</f>
        <v>Student 9</v>
      </c>
      <c r="J61" s="124" t="str">
        <f>Transpose!L1</f>
        <v>Student 10</v>
      </c>
      <c r="K61" s="124" t="str">
        <f>Transpose!M1</f>
        <v>Student 11</v>
      </c>
      <c r="L61" s="124" t="str">
        <f>Transpose!N1</f>
        <v>Student 12</v>
      </c>
      <c r="M61" s="124" t="str">
        <f>Transpose!O1</f>
        <v>Student 13</v>
      </c>
      <c r="N61" s="124" t="str">
        <f>Transpose!P1</f>
        <v>Student 14</v>
      </c>
      <c r="O61" s="124" t="str">
        <f>Transpose!Q1</f>
        <v>Student 15</v>
      </c>
      <c r="P61" s="124" t="str">
        <f>Transpose!R1</f>
        <v>Student 16</v>
      </c>
      <c r="Q61" s="124" t="str">
        <f>Transpose!S1</f>
        <v>Student 17</v>
      </c>
      <c r="R61" s="124" t="str">
        <f>Transpose!T1</f>
        <v>Student 18</v>
      </c>
      <c r="S61" s="124" t="str">
        <f>Transpose!U1</f>
        <v>Student 19</v>
      </c>
      <c r="T61" s="124" t="str">
        <f>Transpose!V1</f>
        <v>Student 20</v>
      </c>
      <c r="U61" s="124" t="str">
        <f>Transpose!W1</f>
        <v>Student 21</v>
      </c>
      <c r="V61" s="124" t="str">
        <f>Transpose!X1</f>
        <v>Student 22</v>
      </c>
      <c r="W61" s="124" t="str">
        <f>Transpose!Y1</f>
        <v>Student 23</v>
      </c>
      <c r="X61" s="124" t="str">
        <f>Transpose!Z1</f>
        <v>Student 24</v>
      </c>
      <c r="Y61" s="124" t="str">
        <f>Transpose!AA1</f>
        <v>Student 25</v>
      </c>
      <c r="Z61" s="124" t="str">
        <f>Transpose!AB1</f>
        <v>Student 26</v>
      </c>
      <c r="AA61" s="124" t="str">
        <f>Transpose!AC1</f>
        <v>Student 27</v>
      </c>
      <c r="AB61" s="124" t="str">
        <f>Transpose!AD1</f>
        <v>Student 28</v>
      </c>
      <c r="AC61" s="124" t="str">
        <f>Transpose!AE1</f>
        <v>Student 29</v>
      </c>
      <c r="AD61" s="124" t="str">
        <f>Transpose!AF1</f>
        <v>Student 30</v>
      </c>
      <c r="AE61" s="124" t="str">
        <f>Transpose!AG1</f>
        <v>Student 31</v>
      </c>
      <c r="AF61" s="124" t="str">
        <f>Transpose!AH1</f>
        <v>Student 32</v>
      </c>
      <c r="AG61" s="124" t="str">
        <f>Transpose!AI1</f>
        <v>Student 33</v>
      </c>
      <c r="AH61" s="124" t="str">
        <f>Transpose!AJ1</f>
        <v>Student 34</v>
      </c>
      <c r="AI61" s="124" t="str">
        <f>Transpose!AK1</f>
        <v>Student 35</v>
      </c>
      <c r="AJ61" s="124" t="str">
        <f>Transpose!AL1</f>
        <v>Student 36</v>
      </c>
      <c r="AK61" s="124" t="str">
        <f>Transpose!AM1</f>
        <v>Student 37</v>
      </c>
      <c r="AL61" s="124" t="str">
        <f>Transpose!AN1</f>
        <v>Student 38</v>
      </c>
      <c r="AM61" s="124" t="str">
        <f>Transpose!AO1</f>
        <v>Student 39</v>
      </c>
      <c r="AN61" s="124" t="str">
        <f>Transpose!AP1</f>
        <v>Student 40</v>
      </c>
    </row>
    <row r="62" spans="1:140" x14ac:dyDescent="0.35">
      <c r="A62" s="122">
        <f t="shared" ref="A62:AD62" si="2">SUM(A1:A60)</f>
        <v>0</v>
      </c>
      <c r="B62" s="122">
        <f t="shared" si="2"/>
        <v>0</v>
      </c>
      <c r="C62" s="122">
        <f t="shared" si="2"/>
        <v>0</v>
      </c>
      <c r="D62" s="122">
        <f t="shared" si="2"/>
        <v>0</v>
      </c>
      <c r="E62" s="122">
        <f t="shared" si="2"/>
        <v>0</v>
      </c>
      <c r="F62" s="122">
        <f t="shared" si="2"/>
        <v>0</v>
      </c>
      <c r="G62" s="122">
        <f t="shared" si="2"/>
        <v>0</v>
      </c>
      <c r="H62" s="122">
        <f t="shared" si="2"/>
        <v>0</v>
      </c>
      <c r="I62" s="122">
        <f t="shared" si="2"/>
        <v>0</v>
      </c>
      <c r="J62" s="122">
        <f t="shared" si="2"/>
        <v>0</v>
      </c>
      <c r="K62" s="122">
        <f t="shared" si="2"/>
        <v>0</v>
      </c>
      <c r="L62" s="122">
        <f t="shared" si="2"/>
        <v>0</v>
      </c>
      <c r="M62" s="122">
        <f t="shared" si="2"/>
        <v>0</v>
      </c>
      <c r="N62" s="122">
        <f t="shared" si="2"/>
        <v>0</v>
      </c>
      <c r="O62" s="122">
        <f t="shared" si="2"/>
        <v>0</v>
      </c>
      <c r="P62" s="122">
        <f t="shared" si="2"/>
        <v>0</v>
      </c>
      <c r="Q62" s="122">
        <f t="shared" si="2"/>
        <v>0</v>
      </c>
      <c r="R62" s="122">
        <f t="shared" si="2"/>
        <v>0</v>
      </c>
      <c r="S62" s="122">
        <f t="shared" si="2"/>
        <v>0</v>
      </c>
      <c r="T62" s="122">
        <f t="shared" si="2"/>
        <v>0</v>
      </c>
      <c r="U62" s="122">
        <f t="shared" si="2"/>
        <v>0</v>
      </c>
      <c r="V62" s="122">
        <f t="shared" si="2"/>
        <v>0</v>
      </c>
      <c r="W62" s="122">
        <f t="shared" si="2"/>
        <v>0</v>
      </c>
      <c r="X62" s="122">
        <f t="shared" si="2"/>
        <v>0</v>
      </c>
      <c r="Y62" s="122">
        <f t="shared" si="2"/>
        <v>0</v>
      </c>
      <c r="Z62" s="122">
        <f t="shared" si="2"/>
        <v>0</v>
      </c>
      <c r="AA62" s="122">
        <f t="shared" si="2"/>
        <v>0</v>
      </c>
      <c r="AB62" s="122">
        <f t="shared" si="2"/>
        <v>0</v>
      </c>
      <c r="AC62" s="122">
        <f t="shared" si="2"/>
        <v>0</v>
      </c>
      <c r="AD62" s="122">
        <f t="shared" si="2"/>
        <v>0</v>
      </c>
      <c r="AE62" s="122">
        <f t="shared" ref="AE62:BC62" si="3">SUM(AE1:AE60)</f>
        <v>0</v>
      </c>
      <c r="AF62" s="122">
        <f t="shared" si="3"/>
        <v>0</v>
      </c>
      <c r="AG62" s="122">
        <f t="shared" si="3"/>
        <v>0</v>
      </c>
      <c r="AH62" s="122">
        <f t="shared" si="3"/>
        <v>0</v>
      </c>
      <c r="AI62" s="122">
        <f t="shared" si="3"/>
        <v>0</v>
      </c>
      <c r="AJ62" s="122">
        <f t="shared" si="3"/>
        <v>0</v>
      </c>
      <c r="AK62" s="122">
        <f t="shared" si="3"/>
        <v>0</v>
      </c>
      <c r="AL62" s="122">
        <f t="shared" si="3"/>
        <v>0</v>
      </c>
      <c r="AM62" s="122">
        <f t="shared" si="3"/>
        <v>0</v>
      </c>
      <c r="AN62" s="122">
        <f t="shared" si="3"/>
        <v>0</v>
      </c>
    </row>
    <row r="63" spans="1:140" x14ac:dyDescent="0.35">
      <c r="AQ63" s="122" t="s">
        <v>29</v>
      </c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</row>
    <row r="64" spans="1:140" x14ac:dyDescent="0.35">
      <c r="AQ64" s="121">
        <v>40</v>
      </c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</row>
    <row r="65" spans="1:140" x14ac:dyDescent="0.35">
      <c r="C65" s="122" t="s">
        <v>0</v>
      </c>
      <c r="AA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</row>
    <row r="66" spans="1:140" x14ac:dyDescent="0.35">
      <c r="A66" s="122" t="str">
        <f>A$61</f>
        <v>Student 1</v>
      </c>
      <c r="B66" s="122">
        <f>A$62</f>
        <v>0</v>
      </c>
      <c r="C66" s="125">
        <f>(B66/60)*100</f>
        <v>0</v>
      </c>
      <c r="AG66" s="125"/>
      <c r="BD66" s="123"/>
      <c r="BE66" s="123"/>
      <c r="BF66" s="123"/>
      <c r="BG66" s="123"/>
      <c r="BH66" s="123"/>
      <c r="BI66" s="123"/>
      <c r="BJ66" s="123"/>
      <c r="BK66" s="126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</row>
    <row r="67" spans="1:140" x14ac:dyDescent="0.35">
      <c r="A67" s="122" t="str">
        <f>B$61</f>
        <v>Student 2</v>
      </c>
      <c r="B67" s="122">
        <f>B$62</f>
        <v>0</v>
      </c>
      <c r="C67" s="125">
        <f t="shared" ref="C67:C105" si="4">(B67/60)*100</f>
        <v>0</v>
      </c>
      <c r="AG67" s="125"/>
      <c r="BD67" s="123"/>
      <c r="BE67" s="123"/>
      <c r="BF67" s="123"/>
      <c r="BG67" s="123"/>
      <c r="BH67" s="123"/>
      <c r="BI67" s="123"/>
      <c r="BJ67" s="123"/>
      <c r="BK67" s="126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</row>
    <row r="68" spans="1:140" x14ac:dyDescent="0.35">
      <c r="A68" s="122" t="str">
        <f>C$61</f>
        <v>Student 3</v>
      </c>
      <c r="B68" s="122">
        <f>C$62</f>
        <v>0</v>
      </c>
      <c r="C68" s="125">
        <f t="shared" si="4"/>
        <v>0</v>
      </c>
      <c r="AG68" s="125"/>
      <c r="BD68" s="123"/>
      <c r="BE68" s="123"/>
      <c r="BF68" s="123"/>
      <c r="BG68" s="123"/>
      <c r="BH68" s="123"/>
      <c r="BI68" s="123"/>
      <c r="BJ68" s="123"/>
      <c r="BK68" s="126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</row>
    <row r="69" spans="1:140" x14ac:dyDescent="0.35">
      <c r="A69" s="122" t="str">
        <f>D$61</f>
        <v>Student 4</v>
      </c>
      <c r="B69" s="122">
        <f>D$62</f>
        <v>0</v>
      </c>
      <c r="C69" s="125">
        <f t="shared" si="4"/>
        <v>0</v>
      </c>
      <c r="AG69" s="125"/>
      <c r="BD69" s="123"/>
      <c r="BE69" s="123"/>
      <c r="BF69" s="123"/>
      <c r="BG69" s="123"/>
      <c r="BH69" s="123"/>
      <c r="BI69" s="123"/>
      <c r="BJ69" s="123"/>
      <c r="BK69" s="126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</row>
    <row r="70" spans="1:140" x14ac:dyDescent="0.35">
      <c r="A70" s="122" t="str">
        <f>E$61</f>
        <v>Student 5</v>
      </c>
      <c r="B70" s="122">
        <f>E$62</f>
        <v>0</v>
      </c>
      <c r="C70" s="125">
        <f t="shared" si="4"/>
        <v>0</v>
      </c>
      <c r="AG70" s="125"/>
      <c r="BD70" s="123"/>
      <c r="BE70" s="123"/>
      <c r="BF70" s="123"/>
      <c r="BG70" s="123"/>
      <c r="BH70" s="123"/>
      <c r="BI70" s="123"/>
      <c r="BJ70" s="123"/>
      <c r="BK70" s="126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</row>
    <row r="71" spans="1:140" x14ac:dyDescent="0.35">
      <c r="A71" s="122" t="str">
        <f>F$61</f>
        <v>Student 6</v>
      </c>
      <c r="B71" s="122">
        <f>F$62</f>
        <v>0</v>
      </c>
      <c r="C71" s="125">
        <f t="shared" si="4"/>
        <v>0</v>
      </c>
      <c r="AG71" s="125"/>
      <c r="BD71" s="123"/>
      <c r="BE71" s="123"/>
      <c r="BF71" s="123"/>
      <c r="BG71" s="123"/>
      <c r="BH71" s="123"/>
      <c r="BI71" s="123"/>
      <c r="BJ71" s="123"/>
      <c r="BK71" s="126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</row>
    <row r="72" spans="1:140" x14ac:dyDescent="0.35">
      <c r="A72" s="122" t="str">
        <f>G$61</f>
        <v>Student 7</v>
      </c>
      <c r="B72" s="122">
        <f>G$62</f>
        <v>0</v>
      </c>
      <c r="C72" s="125">
        <f t="shared" si="4"/>
        <v>0</v>
      </c>
      <c r="AG72" s="125"/>
      <c r="BD72" s="123"/>
      <c r="BE72" s="123"/>
      <c r="BF72" s="123"/>
      <c r="BG72" s="123"/>
      <c r="BH72" s="123"/>
      <c r="BI72" s="123"/>
      <c r="BJ72" s="123"/>
      <c r="BK72" s="126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</row>
    <row r="73" spans="1:140" x14ac:dyDescent="0.35">
      <c r="A73" s="122" t="str">
        <f>H$61</f>
        <v>Student 8</v>
      </c>
      <c r="B73" s="122">
        <f>H$62</f>
        <v>0</v>
      </c>
      <c r="C73" s="125">
        <f t="shared" si="4"/>
        <v>0</v>
      </c>
      <c r="AG73" s="125"/>
      <c r="BD73" s="123"/>
      <c r="BE73" s="123"/>
      <c r="BF73" s="123"/>
      <c r="BG73" s="123"/>
      <c r="BH73" s="123"/>
      <c r="BI73" s="123"/>
      <c r="BJ73" s="123"/>
      <c r="BK73" s="126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</row>
    <row r="74" spans="1:140" x14ac:dyDescent="0.35">
      <c r="A74" s="122" t="str">
        <f>I$61</f>
        <v>Student 9</v>
      </c>
      <c r="B74" s="122">
        <f>I$62</f>
        <v>0</v>
      </c>
      <c r="C74" s="125">
        <f t="shared" si="4"/>
        <v>0</v>
      </c>
      <c r="AG74" s="125"/>
      <c r="BD74" s="123"/>
      <c r="BE74" s="123"/>
      <c r="BF74" s="123"/>
      <c r="BG74" s="123"/>
      <c r="BH74" s="123"/>
      <c r="BI74" s="123"/>
      <c r="BJ74" s="123"/>
      <c r="BK74" s="126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</row>
    <row r="75" spans="1:140" x14ac:dyDescent="0.35">
      <c r="A75" s="122" t="str">
        <f>J$61</f>
        <v>Student 10</v>
      </c>
      <c r="B75" s="122">
        <f>J$62</f>
        <v>0</v>
      </c>
      <c r="C75" s="125">
        <f t="shared" si="4"/>
        <v>0</v>
      </c>
      <c r="AG75" s="125"/>
      <c r="BD75" s="123"/>
      <c r="BE75" s="123"/>
      <c r="BF75" s="123"/>
      <c r="BG75" s="123"/>
      <c r="BH75" s="123"/>
      <c r="BI75" s="123"/>
      <c r="BJ75" s="123"/>
      <c r="BK75" s="126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</row>
    <row r="76" spans="1:140" x14ac:dyDescent="0.35">
      <c r="A76" s="122" t="str">
        <f>K$61</f>
        <v>Student 11</v>
      </c>
      <c r="B76" s="122">
        <f>K$62</f>
        <v>0</v>
      </c>
      <c r="C76" s="125">
        <f t="shared" si="4"/>
        <v>0</v>
      </c>
      <c r="AG76" s="125"/>
      <c r="BD76" s="123"/>
      <c r="BE76" s="123"/>
      <c r="BF76" s="123"/>
      <c r="BG76" s="123"/>
      <c r="BH76" s="123"/>
      <c r="BI76" s="123"/>
      <c r="BJ76" s="123"/>
      <c r="BK76" s="126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</row>
    <row r="77" spans="1:140" x14ac:dyDescent="0.35">
      <c r="A77" s="122" t="str">
        <f>L$61</f>
        <v>Student 12</v>
      </c>
      <c r="B77" s="122">
        <f>L$62</f>
        <v>0</v>
      </c>
      <c r="C77" s="125">
        <f t="shared" si="4"/>
        <v>0</v>
      </c>
      <c r="AG77" s="125"/>
      <c r="BD77" s="123"/>
      <c r="BE77" s="123"/>
      <c r="BF77" s="123"/>
      <c r="BG77" s="123"/>
      <c r="BH77" s="123"/>
      <c r="BI77" s="123"/>
      <c r="BJ77" s="123"/>
      <c r="BK77" s="126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</row>
    <row r="78" spans="1:140" x14ac:dyDescent="0.35">
      <c r="A78" s="122" t="str">
        <f>M$61</f>
        <v>Student 13</v>
      </c>
      <c r="B78" s="122">
        <f>M$62</f>
        <v>0</v>
      </c>
      <c r="C78" s="125">
        <f t="shared" si="4"/>
        <v>0</v>
      </c>
      <c r="AG78" s="125"/>
      <c r="BD78" s="123"/>
      <c r="BE78" s="123"/>
      <c r="BF78" s="123"/>
      <c r="BG78" s="123"/>
      <c r="BH78" s="123"/>
      <c r="BI78" s="123"/>
      <c r="BJ78" s="123"/>
      <c r="BK78" s="126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</row>
    <row r="79" spans="1:140" x14ac:dyDescent="0.35">
      <c r="A79" s="122" t="str">
        <f>N$61</f>
        <v>Student 14</v>
      </c>
      <c r="B79" s="122">
        <f>N$62</f>
        <v>0</v>
      </c>
      <c r="C79" s="125">
        <f t="shared" si="4"/>
        <v>0</v>
      </c>
      <c r="AG79" s="125"/>
      <c r="BD79" s="123"/>
      <c r="BE79" s="123"/>
      <c r="BF79" s="123"/>
      <c r="BG79" s="123"/>
      <c r="BH79" s="123"/>
      <c r="BI79" s="123"/>
      <c r="BJ79" s="123"/>
      <c r="BK79" s="126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</row>
    <row r="80" spans="1:140" x14ac:dyDescent="0.35">
      <c r="A80" s="122" t="str">
        <f>O$61</f>
        <v>Student 15</v>
      </c>
      <c r="B80" s="122">
        <f>O$62</f>
        <v>0</v>
      </c>
      <c r="C80" s="125">
        <f t="shared" si="4"/>
        <v>0</v>
      </c>
      <c r="AG80" s="125"/>
      <c r="BD80" s="123"/>
      <c r="BE80" s="123"/>
      <c r="BF80" s="123"/>
      <c r="BG80" s="123"/>
      <c r="BH80" s="123"/>
      <c r="BI80" s="123"/>
      <c r="BJ80" s="123"/>
      <c r="BK80" s="126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</row>
    <row r="81" spans="1:140" x14ac:dyDescent="0.35">
      <c r="A81" s="122" t="str">
        <f>P$61</f>
        <v>Student 16</v>
      </c>
      <c r="B81" s="122">
        <f>P$62</f>
        <v>0</v>
      </c>
      <c r="C81" s="125">
        <f t="shared" si="4"/>
        <v>0</v>
      </c>
      <c r="AG81" s="125"/>
      <c r="BD81" s="123"/>
      <c r="BE81" s="123"/>
      <c r="BF81" s="123"/>
      <c r="BG81" s="123"/>
      <c r="BH81" s="123"/>
      <c r="BI81" s="123"/>
      <c r="BJ81" s="123"/>
      <c r="BK81" s="126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</row>
    <row r="82" spans="1:140" x14ac:dyDescent="0.35">
      <c r="A82" s="122" t="str">
        <f>Q$61</f>
        <v>Student 17</v>
      </c>
      <c r="B82" s="122">
        <f>Q$62</f>
        <v>0</v>
      </c>
      <c r="C82" s="125">
        <f t="shared" si="4"/>
        <v>0</v>
      </c>
      <c r="AG82" s="125"/>
      <c r="BD82" s="123"/>
      <c r="BE82" s="123"/>
      <c r="BF82" s="123"/>
      <c r="BG82" s="123"/>
      <c r="BH82" s="123"/>
      <c r="BI82" s="123"/>
      <c r="BJ82" s="123"/>
      <c r="BK82" s="126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</row>
    <row r="83" spans="1:140" x14ac:dyDescent="0.35">
      <c r="A83" s="122" t="str">
        <f>R$61</f>
        <v>Student 18</v>
      </c>
      <c r="B83" s="122">
        <f>R$62</f>
        <v>0</v>
      </c>
      <c r="C83" s="125">
        <f t="shared" si="4"/>
        <v>0</v>
      </c>
      <c r="AG83" s="125"/>
      <c r="BD83" s="123"/>
      <c r="BE83" s="123"/>
      <c r="BF83" s="123"/>
      <c r="BG83" s="123"/>
      <c r="BH83" s="123"/>
      <c r="BI83" s="123"/>
      <c r="BJ83" s="123"/>
      <c r="BK83" s="126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</row>
    <row r="84" spans="1:140" x14ac:dyDescent="0.35">
      <c r="A84" s="122" t="str">
        <f>S$61</f>
        <v>Student 19</v>
      </c>
      <c r="B84" s="122">
        <f>S$62</f>
        <v>0</v>
      </c>
      <c r="C84" s="125">
        <f t="shared" si="4"/>
        <v>0</v>
      </c>
      <c r="AG84" s="125"/>
      <c r="BD84" s="123"/>
      <c r="BE84" s="123"/>
      <c r="BF84" s="123"/>
      <c r="BG84" s="123"/>
      <c r="BH84" s="123"/>
      <c r="BI84" s="123"/>
      <c r="BJ84" s="123"/>
      <c r="BK84" s="126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</row>
    <row r="85" spans="1:140" x14ac:dyDescent="0.35">
      <c r="A85" s="122" t="str">
        <f>T$61</f>
        <v>Student 20</v>
      </c>
      <c r="B85" s="122">
        <f>T$62</f>
        <v>0</v>
      </c>
      <c r="C85" s="125">
        <f t="shared" si="4"/>
        <v>0</v>
      </c>
      <c r="AG85" s="125"/>
      <c r="BD85" s="123"/>
      <c r="BE85" s="123"/>
      <c r="BF85" s="123"/>
      <c r="BG85" s="123"/>
      <c r="BH85" s="123"/>
      <c r="BI85" s="123"/>
      <c r="BJ85" s="123"/>
      <c r="BK85" s="126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</row>
    <row r="86" spans="1:140" x14ac:dyDescent="0.35">
      <c r="A86" s="122" t="str">
        <f>U$61</f>
        <v>Student 21</v>
      </c>
      <c r="B86" s="122">
        <f>U$62</f>
        <v>0</v>
      </c>
      <c r="C86" s="125">
        <f t="shared" si="4"/>
        <v>0</v>
      </c>
      <c r="AG86" s="125"/>
      <c r="BD86" s="123"/>
      <c r="BE86" s="123"/>
      <c r="BF86" s="123"/>
      <c r="BG86" s="123"/>
      <c r="BH86" s="123"/>
      <c r="BI86" s="123"/>
      <c r="BJ86" s="123"/>
      <c r="BK86" s="126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</row>
    <row r="87" spans="1:140" x14ac:dyDescent="0.35">
      <c r="A87" s="122" t="str">
        <f>V$61</f>
        <v>Student 22</v>
      </c>
      <c r="B87" s="122">
        <f>V$62</f>
        <v>0</v>
      </c>
      <c r="C87" s="125">
        <f t="shared" si="4"/>
        <v>0</v>
      </c>
      <c r="AG87" s="125"/>
      <c r="BD87" s="123"/>
      <c r="BE87" s="123"/>
      <c r="BF87" s="123"/>
      <c r="BG87" s="123"/>
      <c r="BH87" s="123"/>
      <c r="BI87" s="123"/>
      <c r="BJ87" s="123"/>
      <c r="BK87" s="126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</row>
    <row r="88" spans="1:140" x14ac:dyDescent="0.35">
      <c r="A88" s="122" t="str">
        <f>W$61</f>
        <v>Student 23</v>
      </c>
      <c r="B88" s="122">
        <f>W$62</f>
        <v>0</v>
      </c>
      <c r="C88" s="125">
        <f t="shared" si="4"/>
        <v>0</v>
      </c>
      <c r="AG88" s="125"/>
      <c r="BD88" s="123"/>
      <c r="BE88" s="123"/>
      <c r="BF88" s="123"/>
      <c r="BG88" s="123"/>
      <c r="BH88" s="123"/>
      <c r="BI88" s="123"/>
      <c r="BJ88" s="123"/>
      <c r="BK88" s="126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</row>
    <row r="89" spans="1:140" x14ac:dyDescent="0.35">
      <c r="A89" s="122" t="str">
        <f>X$61</f>
        <v>Student 24</v>
      </c>
      <c r="B89" s="122">
        <f>X$62</f>
        <v>0</v>
      </c>
      <c r="C89" s="125">
        <f t="shared" si="4"/>
        <v>0</v>
      </c>
      <c r="AG89" s="125"/>
      <c r="BD89" s="123"/>
      <c r="BE89" s="123"/>
      <c r="BF89" s="123"/>
      <c r="BG89" s="123"/>
      <c r="BH89" s="123"/>
      <c r="BI89" s="123"/>
      <c r="BJ89" s="123"/>
      <c r="BK89" s="126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</row>
    <row r="90" spans="1:140" x14ac:dyDescent="0.35">
      <c r="A90" s="122" t="str">
        <f>Y$61</f>
        <v>Student 25</v>
      </c>
      <c r="B90" s="122">
        <f>Y$62</f>
        <v>0</v>
      </c>
      <c r="C90" s="125">
        <f t="shared" si="4"/>
        <v>0</v>
      </c>
      <c r="AG90" s="125"/>
      <c r="BD90" s="123"/>
      <c r="BE90" s="123"/>
      <c r="BF90" s="123"/>
      <c r="BG90" s="123"/>
      <c r="BH90" s="123"/>
      <c r="BI90" s="123"/>
      <c r="BJ90" s="123"/>
      <c r="BK90" s="126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</row>
    <row r="91" spans="1:140" x14ac:dyDescent="0.35">
      <c r="A91" s="122" t="str">
        <f>Z$61</f>
        <v>Student 26</v>
      </c>
      <c r="B91" s="122">
        <f>Z$62</f>
        <v>0</v>
      </c>
      <c r="C91" s="125">
        <f t="shared" si="4"/>
        <v>0</v>
      </c>
    </row>
    <row r="92" spans="1:140" x14ac:dyDescent="0.35">
      <c r="A92" s="122" t="str">
        <f>AA$61</f>
        <v>Student 27</v>
      </c>
      <c r="B92" s="122">
        <f>AA$62</f>
        <v>0</v>
      </c>
      <c r="C92" s="125">
        <f t="shared" si="4"/>
        <v>0</v>
      </c>
    </row>
    <row r="93" spans="1:140" x14ac:dyDescent="0.35">
      <c r="A93" s="122" t="str">
        <f>AB$61</f>
        <v>Student 28</v>
      </c>
      <c r="B93" s="122">
        <f>AB$62</f>
        <v>0</v>
      </c>
      <c r="C93" s="125">
        <f t="shared" si="4"/>
        <v>0</v>
      </c>
    </row>
    <row r="94" spans="1:140" x14ac:dyDescent="0.35">
      <c r="A94" s="122" t="str">
        <f>AC$61</f>
        <v>Student 29</v>
      </c>
      <c r="B94" s="122">
        <f>AC$62</f>
        <v>0</v>
      </c>
      <c r="C94" s="125">
        <f t="shared" si="4"/>
        <v>0</v>
      </c>
    </row>
    <row r="95" spans="1:140" x14ac:dyDescent="0.35">
      <c r="A95" s="122" t="str">
        <f>AD$61</f>
        <v>Student 30</v>
      </c>
      <c r="B95" s="122">
        <f>AD$62</f>
        <v>0</v>
      </c>
      <c r="C95" s="125">
        <f t="shared" si="4"/>
        <v>0</v>
      </c>
    </row>
    <row r="96" spans="1:140" x14ac:dyDescent="0.35">
      <c r="A96" s="122" t="str">
        <f>AE$61</f>
        <v>Student 31</v>
      </c>
      <c r="B96" s="122">
        <f>AE$62</f>
        <v>0</v>
      </c>
      <c r="C96" s="125">
        <f t="shared" si="4"/>
        <v>0</v>
      </c>
    </row>
    <row r="97" spans="1:3" x14ac:dyDescent="0.35">
      <c r="A97" s="122" t="str">
        <f>AF$61</f>
        <v>Student 32</v>
      </c>
      <c r="B97" s="122">
        <f>AF$62</f>
        <v>0</v>
      </c>
      <c r="C97" s="125">
        <f t="shared" si="4"/>
        <v>0</v>
      </c>
    </row>
    <row r="98" spans="1:3" x14ac:dyDescent="0.35">
      <c r="A98" s="122" t="str">
        <f>AG$61</f>
        <v>Student 33</v>
      </c>
      <c r="B98" s="122">
        <f>AG$62</f>
        <v>0</v>
      </c>
      <c r="C98" s="125">
        <f t="shared" si="4"/>
        <v>0</v>
      </c>
    </row>
    <row r="99" spans="1:3" x14ac:dyDescent="0.35">
      <c r="A99" s="122" t="str">
        <f>AH$61</f>
        <v>Student 34</v>
      </c>
      <c r="B99" s="122">
        <f>AH$62</f>
        <v>0</v>
      </c>
      <c r="C99" s="125">
        <f t="shared" si="4"/>
        <v>0</v>
      </c>
    </row>
    <row r="100" spans="1:3" x14ac:dyDescent="0.35">
      <c r="A100" s="122" t="str">
        <f>AI$61</f>
        <v>Student 35</v>
      </c>
      <c r="B100" s="122">
        <f>AI$62</f>
        <v>0</v>
      </c>
      <c r="C100" s="125">
        <f t="shared" si="4"/>
        <v>0</v>
      </c>
    </row>
    <row r="101" spans="1:3" x14ac:dyDescent="0.35">
      <c r="A101" s="122" t="str">
        <f>AJ$61</f>
        <v>Student 36</v>
      </c>
      <c r="B101" s="122">
        <f>AJ$62</f>
        <v>0</v>
      </c>
      <c r="C101" s="125">
        <f t="shared" si="4"/>
        <v>0</v>
      </c>
    </row>
    <row r="102" spans="1:3" x14ac:dyDescent="0.35">
      <c r="A102" s="122" t="str">
        <f>AK$61</f>
        <v>Student 37</v>
      </c>
      <c r="B102" s="122">
        <f>AK$62</f>
        <v>0</v>
      </c>
      <c r="C102" s="125">
        <f t="shared" si="4"/>
        <v>0</v>
      </c>
    </row>
    <row r="103" spans="1:3" x14ac:dyDescent="0.35">
      <c r="A103" s="122" t="str">
        <f>AL$61</f>
        <v>Student 38</v>
      </c>
      <c r="B103" s="122">
        <f>AL$62</f>
        <v>0</v>
      </c>
      <c r="C103" s="125">
        <f t="shared" si="4"/>
        <v>0</v>
      </c>
    </row>
    <row r="104" spans="1:3" x14ac:dyDescent="0.35">
      <c r="A104" s="122" t="str">
        <f>AM$61</f>
        <v>Student 39</v>
      </c>
      <c r="B104" s="122">
        <f>AM$62</f>
        <v>0</v>
      </c>
      <c r="C104" s="125">
        <f t="shared" si="4"/>
        <v>0</v>
      </c>
    </row>
    <row r="105" spans="1:3" x14ac:dyDescent="0.35">
      <c r="A105" s="122" t="str">
        <f>AN$61</f>
        <v>Student 40</v>
      </c>
      <c r="B105" s="122">
        <f>AN$62</f>
        <v>0</v>
      </c>
      <c r="C105" s="125">
        <f t="shared" si="4"/>
        <v>0</v>
      </c>
    </row>
  </sheetData>
  <sheetProtection algorithmName="SHA-512" hashValue="meTfSWw1aUbEA5x/kfHAGT2u3898Zs5g+uffjxeSLUk/oJoLGoCxFKW6XQEyypVNGeWKPuptJmztO8xF1Wx8mA==" saltValue="iJVrgPpqJ6ul8nfznNGNVA==" spinCount="100000" sheet="1" selectLockedCells="1"/>
  <sortState xmlns:xlrd2="http://schemas.microsoft.com/office/spreadsheetml/2017/richdata2" ref="BZ1:CA85">
    <sortCondition descending="1" ref="CA21"/>
  </sortState>
  <conditionalFormatting sqref="AR1:AR60">
    <cfRule type="cellIs" dxfId="206" priority="7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70"/>
  <sheetViews>
    <sheetView topLeftCell="BU1" zoomScale="110" zoomScaleNormal="110" workbookViewId="0">
      <selection activeCell="BY9" sqref="A1:XFD1048576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9" t="str">
        <f>IF(Overall!A1=1,$CI1,"")</f>
        <v/>
      </c>
      <c r="B1" s="89" t="str">
        <f>IF(Overall!B1=1,$CI1,"")</f>
        <v/>
      </c>
      <c r="C1" s="89" t="str">
        <f>IF(Overall!C1=1,$CI1,"")</f>
        <v/>
      </c>
      <c r="D1" s="89" t="str">
        <f>IF(Overall!D1=1,$CI1,"")</f>
        <v/>
      </c>
      <c r="E1" s="89" t="str">
        <f>IF(Overall!E1=1,$CI1,"")</f>
        <v/>
      </c>
      <c r="F1" s="89" t="str">
        <f>IF(Overall!F1=1,$CI1,"")</f>
        <v/>
      </c>
      <c r="G1" s="89" t="str">
        <f>IF(Overall!G1=1,$CI1,"")</f>
        <v/>
      </c>
      <c r="H1" s="89" t="str">
        <f>IF(Overall!H1=1,$CI1,"")</f>
        <v/>
      </c>
      <c r="I1" s="89" t="str">
        <f>IF(Overall!I1=1,$CI1,"")</f>
        <v/>
      </c>
      <c r="J1" s="89" t="str">
        <f>IF(Overall!J1=1,$CI1,"")</f>
        <v/>
      </c>
      <c r="K1" s="89" t="str">
        <f>IF(Overall!K1=1,$CI1,"")</f>
        <v/>
      </c>
      <c r="L1" s="89" t="str">
        <f>IF(Overall!L1=1,$CI1,"")</f>
        <v/>
      </c>
      <c r="M1" s="89" t="str">
        <f>IF(Overall!M1=1,$CI1,"")</f>
        <v/>
      </c>
      <c r="N1" s="89" t="str">
        <f>IF(Overall!N1=1,$CI1,"")</f>
        <v/>
      </c>
      <c r="O1" s="89" t="str">
        <f>IF(Overall!O1=1,$CI1,"")</f>
        <v/>
      </c>
      <c r="P1" s="89" t="str">
        <f>IF(Overall!P1=1,$CI1,"")</f>
        <v/>
      </c>
      <c r="Q1" s="89" t="str">
        <f>IF(Overall!Q1=1,$CI1,"")</f>
        <v/>
      </c>
      <c r="R1" s="89" t="str">
        <f>IF(Overall!R1=1,$CI1,"")</f>
        <v/>
      </c>
      <c r="S1" s="89" t="str">
        <f>IF(Overall!S1=1,$CI1,"")</f>
        <v/>
      </c>
      <c r="T1" s="89" t="str">
        <f>IF(Overall!T1=1,$CI1,"")</f>
        <v/>
      </c>
      <c r="U1" s="89" t="str">
        <f>IF(Overall!U1=1,$CI1,"")</f>
        <v/>
      </c>
      <c r="V1" s="89" t="str">
        <f>IF(Overall!V1=1,$CI1,"")</f>
        <v/>
      </c>
      <c r="W1" s="89" t="str">
        <f>IF(Overall!W1=1,$CI1,"")</f>
        <v/>
      </c>
      <c r="X1" s="89" t="str">
        <f>IF(Overall!X1=1,$CI1,"")</f>
        <v/>
      </c>
      <c r="Y1" s="89" t="str">
        <f>IF(Overall!Y1=1,$CI1,"")</f>
        <v/>
      </c>
      <c r="Z1" s="89" t="str">
        <f>IF(Overall!Z1=1,$CI1,"")</f>
        <v/>
      </c>
      <c r="AA1" s="89" t="str">
        <f>IF(Overall!AA1=1,$CI1,"")</f>
        <v/>
      </c>
      <c r="AB1" s="89" t="str">
        <f>IF(Overall!AB1=1,$CI1,"")</f>
        <v/>
      </c>
      <c r="AC1" s="89" t="str">
        <f>IF(Overall!AC1=1,$CI1,"")</f>
        <v/>
      </c>
      <c r="AD1" s="89" t="str">
        <f>IF(Overall!AD1=1,$CI1,"")</f>
        <v/>
      </c>
      <c r="AE1" s="89" t="str">
        <f>IF(Overall!AE1=1,$CI1,"")</f>
        <v/>
      </c>
      <c r="AF1" s="89" t="str">
        <f>IF(Overall!AF1=1,$CI1,"")</f>
        <v/>
      </c>
      <c r="AG1" s="89" t="str">
        <f>IF(Overall!AG1=1,$CI1,"")</f>
        <v/>
      </c>
      <c r="AH1" s="89" t="str">
        <f>IF(Overall!AH1=1,$CI1,"")</f>
        <v/>
      </c>
      <c r="AI1" s="89" t="str">
        <f>IF(Overall!AI1=1,$CI1,"")</f>
        <v/>
      </c>
      <c r="AJ1" s="89" t="str">
        <f>IF(Overall!AJ1=1,$CI1,"")</f>
        <v/>
      </c>
      <c r="AK1" s="89" t="str">
        <f>IF(Overall!AK1=1,$CI1,"")</f>
        <v/>
      </c>
      <c r="AL1" s="89" t="str">
        <f>IF(Overall!AL1=1,$CI1,"")</f>
        <v/>
      </c>
      <c r="AM1" s="89" t="str">
        <f>IF(Overall!AM1=1,$CI1,"")</f>
        <v/>
      </c>
      <c r="AN1" s="89" t="str">
        <f>IF(Overall!AN1=1,$CI1,"")</f>
        <v/>
      </c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87" t="s">
        <v>19</v>
      </c>
      <c r="CK1" s="88" t="str">
        <f>LOOKUP(CI1,$T$85:$T$93,$S$85:$S$93)</f>
        <v>Unit 1</v>
      </c>
      <c r="CL1" s="25"/>
      <c r="CM1" s="85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 t="s">
        <v>25</v>
      </c>
      <c r="IJ1"/>
      <c r="IK1"/>
      <c r="IL1"/>
      <c r="IM1"/>
      <c r="IN1"/>
      <c r="IO1"/>
      <c r="IP1"/>
    </row>
    <row r="2" spans="1:250" x14ac:dyDescent="0.35">
      <c r="A2" s="89" t="str">
        <f>IF(Overall!A2=1,$CI2,"")</f>
        <v/>
      </c>
      <c r="B2" s="89" t="str">
        <f>IF(Overall!B2=1,$CI2,"")</f>
        <v/>
      </c>
      <c r="C2" s="89" t="str">
        <f>IF(Overall!C2=1,$CI2,"")</f>
        <v/>
      </c>
      <c r="D2" s="89" t="str">
        <f>IF(Overall!D2=1,$CI2,"")</f>
        <v/>
      </c>
      <c r="E2" s="89" t="str">
        <f>IF(Overall!E2=1,$CI2,"")</f>
        <v/>
      </c>
      <c r="F2" s="89" t="str">
        <f>IF(Overall!F2=1,$CI2,"")</f>
        <v/>
      </c>
      <c r="G2" s="89" t="str">
        <f>IF(Overall!G2=1,$CI2,"")</f>
        <v/>
      </c>
      <c r="H2" s="89" t="str">
        <f>IF(Overall!H2=1,$CI2,"")</f>
        <v/>
      </c>
      <c r="I2" s="89" t="str">
        <f>IF(Overall!I2=1,$CI2,"")</f>
        <v/>
      </c>
      <c r="J2" s="89" t="str">
        <f>IF(Overall!J2=1,$CI2,"")</f>
        <v/>
      </c>
      <c r="K2" s="89" t="str">
        <f>IF(Overall!K2=1,$CI2,"")</f>
        <v/>
      </c>
      <c r="L2" s="89" t="str">
        <f>IF(Overall!L2=1,$CI2,"")</f>
        <v/>
      </c>
      <c r="M2" s="89" t="str">
        <f>IF(Overall!M2=1,$CI2,"")</f>
        <v/>
      </c>
      <c r="N2" s="89" t="str">
        <f>IF(Overall!N2=1,$CI2,"")</f>
        <v/>
      </c>
      <c r="O2" s="89" t="str">
        <f>IF(Overall!O2=1,$CI2,"")</f>
        <v/>
      </c>
      <c r="P2" s="89" t="str">
        <f>IF(Overall!P2=1,$CI2,"")</f>
        <v/>
      </c>
      <c r="Q2" s="89" t="str">
        <f>IF(Overall!Q2=1,$CI2,"")</f>
        <v/>
      </c>
      <c r="R2" s="89" t="str">
        <f>IF(Overall!R2=1,$CI2,"")</f>
        <v/>
      </c>
      <c r="S2" s="89" t="str">
        <f>IF(Overall!S2=1,$CI2,"")</f>
        <v/>
      </c>
      <c r="T2" s="89" t="str">
        <f>IF(Overall!T2=1,$CI2,"")</f>
        <v/>
      </c>
      <c r="U2" s="89" t="str">
        <f>IF(Overall!U2=1,$CI2,"")</f>
        <v/>
      </c>
      <c r="V2" s="89" t="str">
        <f>IF(Overall!V2=1,$CI2,"")</f>
        <v/>
      </c>
      <c r="W2" s="89" t="str">
        <f>IF(Overall!W2=1,$CI2,"")</f>
        <v/>
      </c>
      <c r="X2" s="89" t="str">
        <f>IF(Overall!X2=1,$CI2,"")</f>
        <v/>
      </c>
      <c r="Y2" s="89" t="str">
        <f>IF(Overall!Y2=1,$CI2,"")</f>
        <v/>
      </c>
      <c r="Z2" s="89" t="str">
        <f>IF(Overall!Z2=1,$CI2,"")</f>
        <v/>
      </c>
      <c r="AA2" s="89" t="str">
        <f>IF(Overall!AA2=1,$CI2,"")</f>
        <v/>
      </c>
      <c r="AB2" s="89" t="str">
        <f>IF(Overall!AB2=1,$CI2,"")</f>
        <v/>
      </c>
      <c r="AC2" s="89" t="str">
        <f>IF(Overall!AC2=1,$CI2,"")</f>
        <v/>
      </c>
      <c r="AD2" s="89" t="str">
        <f>IF(Overall!AD2=1,$CI2,"")</f>
        <v/>
      </c>
      <c r="AE2" s="89" t="str">
        <f>IF(Overall!AE2=1,$CI2,"")</f>
        <v/>
      </c>
      <c r="AF2" s="89" t="str">
        <f>IF(Overall!AF2=1,$CI2,"")</f>
        <v/>
      </c>
      <c r="AG2" s="89" t="str">
        <f>IF(Overall!AG2=1,$CI2,"")</f>
        <v/>
      </c>
      <c r="AH2" s="89" t="str">
        <f>IF(Overall!AH2=1,$CI2,"")</f>
        <v/>
      </c>
      <c r="AI2" s="89" t="str">
        <f>IF(Overall!AI2=1,$CI2,"")</f>
        <v/>
      </c>
      <c r="AJ2" s="89" t="str">
        <f>IF(Overall!AJ2=1,$CI2,"")</f>
        <v/>
      </c>
      <c r="AK2" s="89" t="str">
        <f>IF(Overall!AK2=1,$CI2,"")</f>
        <v/>
      </c>
      <c r="AL2" s="89" t="str">
        <f>IF(Overall!AL2=1,$CI2,"")</f>
        <v/>
      </c>
      <c r="AM2" s="89" t="str">
        <f>IF(Overall!AM2=1,$CI2,"")</f>
        <v/>
      </c>
      <c r="AN2" s="89" t="str">
        <f>IF(Overall!AN2=1,$CI2,"")</f>
        <v/>
      </c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87" t="s">
        <v>24</v>
      </c>
      <c r="CK2" s="88" t="str">
        <f t="shared" ref="CK2:CK60" si="0">LOOKUP(CI2,$T$85:$T$93,$S$85:$S$93)</f>
        <v>Unit 6</v>
      </c>
      <c r="CL2" s="25"/>
      <c r="CM2" s="85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 t="s">
        <v>23</v>
      </c>
      <c r="IJ2"/>
      <c r="IK2"/>
      <c r="IL2"/>
      <c r="IM2"/>
      <c r="IN2"/>
      <c r="IO2"/>
      <c r="IP2"/>
    </row>
    <row r="3" spans="1:250" x14ac:dyDescent="0.35">
      <c r="A3" s="89" t="str">
        <f>IF(Overall!A3=1,$CI3,"")</f>
        <v/>
      </c>
      <c r="B3" s="89" t="str">
        <f>IF(Overall!B3=1,$CI3,"")</f>
        <v/>
      </c>
      <c r="C3" s="89" t="str">
        <f>IF(Overall!C3=1,$CI3,"")</f>
        <v/>
      </c>
      <c r="D3" s="89" t="str">
        <f>IF(Overall!D3=1,$CI3,"")</f>
        <v/>
      </c>
      <c r="E3" s="89" t="str">
        <f>IF(Overall!E3=1,$CI3,"")</f>
        <v/>
      </c>
      <c r="F3" s="89" t="str">
        <f>IF(Overall!F3=1,$CI3,"")</f>
        <v/>
      </c>
      <c r="G3" s="89" t="str">
        <f>IF(Overall!G3=1,$CI3,"")</f>
        <v/>
      </c>
      <c r="H3" s="89" t="str">
        <f>IF(Overall!H3=1,$CI3,"")</f>
        <v/>
      </c>
      <c r="I3" s="89" t="str">
        <f>IF(Overall!I3=1,$CI3,"")</f>
        <v/>
      </c>
      <c r="J3" s="89" t="str">
        <f>IF(Overall!J3=1,$CI3,"")</f>
        <v/>
      </c>
      <c r="K3" s="89" t="str">
        <f>IF(Overall!K3=1,$CI3,"")</f>
        <v/>
      </c>
      <c r="L3" s="89" t="str">
        <f>IF(Overall!L3=1,$CI3,"")</f>
        <v/>
      </c>
      <c r="M3" s="89" t="str">
        <f>IF(Overall!M3=1,$CI3,"")</f>
        <v/>
      </c>
      <c r="N3" s="89" t="str">
        <f>IF(Overall!N3=1,$CI3,"")</f>
        <v/>
      </c>
      <c r="O3" s="89" t="str">
        <f>IF(Overall!O3=1,$CI3,"")</f>
        <v/>
      </c>
      <c r="P3" s="89" t="str">
        <f>IF(Overall!P3=1,$CI3,"")</f>
        <v/>
      </c>
      <c r="Q3" s="89" t="str">
        <f>IF(Overall!Q3=1,$CI3,"")</f>
        <v/>
      </c>
      <c r="R3" s="89" t="str">
        <f>IF(Overall!R3=1,$CI3,"")</f>
        <v/>
      </c>
      <c r="S3" s="89" t="str">
        <f>IF(Overall!S3=1,$CI3,"")</f>
        <v/>
      </c>
      <c r="T3" s="89" t="str">
        <f>IF(Overall!T3=1,$CI3,"")</f>
        <v/>
      </c>
      <c r="U3" s="89" t="str">
        <f>IF(Overall!U3=1,$CI3,"")</f>
        <v/>
      </c>
      <c r="V3" s="89" t="str">
        <f>IF(Overall!V3=1,$CI3,"")</f>
        <v/>
      </c>
      <c r="W3" s="89" t="str">
        <f>IF(Overall!W3=1,$CI3,"")</f>
        <v/>
      </c>
      <c r="X3" s="89" t="str">
        <f>IF(Overall!X3=1,$CI3,"")</f>
        <v/>
      </c>
      <c r="Y3" s="89" t="str">
        <f>IF(Overall!Y3=1,$CI3,"")</f>
        <v/>
      </c>
      <c r="Z3" s="89" t="str">
        <f>IF(Overall!Z3=1,$CI3,"")</f>
        <v/>
      </c>
      <c r="AA3" s="89" t="str">
        <f>IF(Overall!AA3=1,$CI3,"")</f>
        <v/>
      </c>
      <c r="AB3" s="89" t="str">
        <f>IF(Overall!AB3=1,$CI3,"")</f>
        <v/>
      </c>
      <c r="AC3" s="89" t="str">
        <f>IF(Overall!AC3=1,$CI3,"")</f>
        <v/>
      </c>
      <c r="AD3" s="89" t="str">
        <f>IF(Overall!AD3=1,$CI3,"")</f>
        <v/>
      </c>
      <c r="AE3" s="89" t="str">
        <f>IF(Overall!AE3=1,$CI3,"")</f>
        <v/>
      </c>
      <c r="AF3" s="89" t="str">
        <f>IF(Overall!AF3=1,$CI3,"")</f>
        <v/>
      </c>
      <c r="AG3" s="89" t="str">
        <f>IF(Overall!AG3=1,$CI3,"")</f>
        <v/>
      </c>
      <c r="AH3" s="89" t="str">
        <f>IF(Overall!AH3=1,$CI3,"")</f>
        <v/>
      </c>
      <c r="AI3" s="89" t="str">
        <f>IF(Overall!AI3=1,$CI3,"")</f>
        <v/>
      </c>
      <c r="AJ3" s="89" t="str">
        <f>IF(Overall!AJ3=1,$CI3,"")</f>
        <v/>
      </c>
      <c r="AK3" s="89" t="str">
        <f>IF(Overall!AK3=1,$CI3,"")</f>
        <v/>
      </c>
      <c r="AL3" s="89" t="str">
        <f>IF(Overall!AL3=1,$CI3,"")</f>
        <v/>
      </c>
      <c r="AM3" s="89" t="str">
        <f>IF(Overall!AM3=1,$CI3,"")</f>
        <v/>
      </c>
      <c r="AN3" s="89" t="str">
        <f>IF(Overall!AN3=1,$CI3,"")</f>
        <v/>
      </c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87" t="s">
        <v>23</v>
      </c>
      <c r="CK3" s="88" t="str">
        <f t="shared" si="0"/>
        <v>Unit 5</v>
      </c>
      <c r="CL3" s="25"/>
      <c r="CM3" s="85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 t="s">
        <v>23</v>
      </c>
      <c r="IJ3"/>
      <c r="IK3"/>
      <c r="IL3"/>
      <c r="IM3"/>
      <c r="IN3"/>
      <c r="IO3"/>
      <c r="IP3"/>
    </row>
    <row r="4" spans="1:250" x14ac:dyDescent="0.35">
      <c r="A4" s="89" t="str">
        <f>IF(Overall!A4=1,$CI4,"")</f>
        <v/>
      </c>
      <c r="B4" s="89" t="str">
        <f>IF(Overall!B4=1,$CI4,"")</f>
        <v/>
      </c>
      <c r="C4" s="89" t="str">
        <f>IF(Overall!C4=1,$CI4,"")</f>
        <v/>
      </c>
      <c r="D4" s="89" t="str">
        <f>IF(Overall!D4=1,$CI4,"")</f>
        <v/>
      </c>
      <c r="E4" s="89" t="str">
        <f>IF(Overall!E4=1,$CI4,"")</f>
        <v/>
      </c>
      <c r="F4" s="89" t="str">
        <f>IF(Overall!F4=1,$CI4,"")</f>
        <v/>
      </c>
      <c r="G4" s="89" t="str">
        <f>IF(Overall!G4=1,$CI4,"")</f>
        <v/>
      </c>
      <c r="H4" s="89" t="str">
        <f>IF(Overall!H4=1,$CI4,"")</f>
        <v/>
      </c>
      <c r="I4" s="89" t="str">
        <f>IF(Overall!I4=1,$CI4,"")</f>
        <v/>
      </c>
      <c r="J4" s="89" t="str">
        <f>IF(Overall!J4=1,$CI4,"")</f>
        <v/>
      </c>
      <c r="K4" s="89" t="str">
        <f>IF(Overall!K4=1,$CI4,"")</f>
        <v/>
      </c>
      <c r="L4" s="89" t="str">
        <f>IF(Overall!L4=1,$CI4,"")</f>
        <v/>
      </c>
      <c r="M4" s="89" t="str">
        <f>IF(Overall!M4=1,$CI4,"")</f>
        <v/>
      </c>
      <c r="N4" s="89" t="str">
        <f>IF(Overall!N4=1,$CI4,"")</f>
        <v/>
      </c>
      <c r="O4" s="89" t="str">
        <f>IF(Overall!O4=1,$CI4,"")</f>
        <v/>
      </c>
      <c r="P4" s="89" t="str">
        <f>IF(Overall!P4=1,$CI4,"")</f>
        <v/>
      </c>
      <c r="Q4" s="89" t="str">
        <f>IF(Overall!Q4=1,$CI4,"")</f>
        <v/>
      </c>
      <c r="R4" s="89" t="str">
        <f>IF(Overall!R4=1,$CI4,"")</f>
        <v/>
      </c>
      <c r="S4" s="89" t="str">
        <f>IF(Overall!S4=1,$CI4,"")</f>
        <v/>
      </c>
      <c r="T4" s="89" t="str">
        <f>IF(Overall!T4=1,$CI4,"")</f>
        <v/>
      </c>
      <c r="U4" s="89" t="str">
        <f>IF(Overall!U4=1,$CI4,"")</f>
        <v/>
      </c>
      <c r="V4" s="89" t="str">
        <f>IF(Overall!V4=1,$CI4,"")</f>
        <v/>
      </c>
      <c r="W4" s="89" t="str">
        <f>IF(Overall!W4=1,$CI4,"")</f>
        <v/>
      </c>
      <c r="X4" s="89" t="str">
        <f>IF(Overall!X4=1,$CI4,"")</f>
        <v/>
      </c>
      <c r="Y4" s="89" t="str">
        <f>IF(Overall!Y4=1,$CI4,"")</f>
        <v/>
      </c>
      <c r="Z4" s="89" t="str">
        <f>IF(Overall!Z4=1,$CI4,"")</f>
        <v/>
      </c>
      <c r="AA4" s="89" t="str">
        <f>IF(Overall!AA4=1,$CI4,"")</f>
        <v/>
      </c>
      <c r="AB4" s="89" t="str">
        <f>IF(Overall!AB4=1,$CI4,"")</f>
        <v/>
      </c>
      <c r="AC4" s="89" t="str">
        <f>IF(Overall!AC4=1,$CI4,"")</f>
        <v/>
      </c>
      <c r="AD4" s="89" t="str">
        <f>IF(Overall!AD4=1,$CI4,"")</f>
        <v/>
      </c>
      <c r="AE4" s="89" t="str">
        <f>IF(Overall!AE4=1,$CI4,"")</f>
        <v/>
      </c>
      <c r="AF4" s="89" t="str">
        <f>IF(Overall!AF4=1,$CI4,"")</f>
        <v/>
      </c>
      <c r="AG4" s="89" t="str">
        <f>IF(Overall!AG4=1,$CI4,"")</f>
        <v/>
      </c>
      <c r="AH4" s="89" t="str">
        <f>IF(Overall!AH4=1,$CI4,"")</f>
        <v/>
      </c>
      <c r="AI4" s="89" t="str">
        <f>IF(Overall!AI4=1,$CI4,"")</f>
        <v/>
      </c>
      <c r="AJ4" s="89" t="str">
        <f>IF(Overall!AJ4=1,$CI4,"")</f>
        <v/>
      </c>
      <c r="AK4" s="89" t="str">
        <f>IF(Overall!AK4=1,$CI4,"")</f>
        <v/>
      </c>
      <c r="AL4" s="89" t="str">
        <f>IF(Overall!AL4=1,$CI4,"")</f>
        <v/>
      </c>
      <c r="AM4" s="89" t="str">
        <f>IF(Overall!AM4=1,$CI4,"")</f>
        <v/>
      </c>
      <c r="AN4" s="89" t="str">
        <f>IF(Overall!AN4=1,$CI4,"")</f>
        <v/>
      </c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87" t="s">
        <v>21</v>
      </c>
      <c r="CK4" s="88" t="str">
        <f t="shared" si="0"/>
        <v>Unit 3</v>
      </c>
      <c r="CL4" s="25"/>
      <c r="CM4" s="85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 t="s">
        <v>25</v>
      </c>
      <c r="IJ4"/>
      <c r="IK4"/>
      <c r="IL4"/>
      <c r="IM4"/>
      <c r="IN4"/>
      <c r="IO4"/>
      <c r="IP4"/>
    </row>
    <row r="5" spans="1:250" x14ac:dyDescent="0.35">
      <c r="A5" s="48" t="str">
        <f>IF(Overall!A5=1,$CI5,"")</f>
        <v/>
      </c>
      <c r="B5" s="48" t="str">
        <f>IF(Overall!B5=1,$CI5,"")</f>
        <v/>
      </c>
      <c r="C5" s="48" t="str">
        <f>IF(Overall!C5=1,$CI5,"")</f>
        <v/>
      </c>
      <c r="D5" s="48" t="str">
        <f>IF(Overall!D5=1,$CI5,"")</f>
        <v/>
      </c>
      <c r="E5" s="48" t="str">
        <f>IF(Overall!E5=1,$CI5,"")</f>
        <v/>
      </c>
      <c r="F5" s="48" t="str">
        <f>IF(Overall!F5=1,$CI5,"")</f>
        <v/>
      </c>
      <c r="G5" s="48" t="str">
        <f>IF(Overall!G5=1,$CI5,"")</f>
        <v/>
      </c>
      <c r="H5" s="48" t="str">
        <f>IF(Overall!H5=1,$CI5,"")</f>
        <v/>
      </c>
      <c r="I5" s="48" t="str">
        <f>IF(Overall!I5=1,$CI5,"")</f>
        <v/>
      </c>
      <c r="J5" s="48" t="str">
        <f>IF(Overall!J5=1,$CI5,"")</f>
        <v/>
      </c>
      <c r="K5" s="48" t="str">
        <f>IF(Overall!K5=1,$CI5,"")</f>
        <v/>
      </c>
      <c r="L5" s="48" t="str">
        <f>IF(Overall!L5=1,$CI5,"")</f>
        <v/>
      </c>
      <c r="M5" s="48" t="str">
        <f>IF(Overall!M5=1,$CI5,"")</f>
        <v/>
      </c>
      <c r="N5" s="48" t="str">
        <f>IF(Overall!N5=1,$CI5,"")</f>
        <v/>
      </c>
      <c r="O5" s="48" t="str">
        <f>IF(Overall!O5=1,$CI5,"")</f>
        <v/>
      </c>
      <c r="P5" s="48" t="str">
        <f>IF(Overall!P5=1,$CI5,"")</f>
        <v/>
      </c>
      <c r="Q5" s="48" t="str">
        <f>IF(Overall!Q5=1,$CI5,"")</f>
        <v/>
      </c>
      <c r="R5" s="48" t="str">
        <f>IF(Overall!R5=1,$CI5,"")</f>
        <v/>
      </c>
      <c r="S5" s="48" t="str">
        <f>IF(Overall!S5=1,$CI5,"")</f>
        <v/>
      </c>
      <c r="T5" s="48" t="str">
        <f>IF(Overall!T5=1,$CI5,"")</f>
        <v/>
      </c>
      <c r="U5" s="48" t="str">
        <f>IF(Overall!U5=1,$CI5,"")</f>
        <v/>
      </c>
      <c r="V5" s="48" t="str">
        <f>IF(Overall!V5=1,$CI5,"")</f>
        <v/>
      </c>
      <c r="W5" s="48" t="str">
        <f>IF(Overall!W5=1,$CI5,"")</f>
        <v/>
      </c>
      <c r="X5" s="48" t="str">
        <f>IF(Overall!X5=1,$CI5,"")</f>
        <v/>
      </c>
      <c r="Y5" s="48" t="str">
        <f>IF(Overall!Y5=1,$CI5,"")</f>
        <v/>
      </c>
      <c r="Z5" s="48" t="str">
        <f>IF(Overall!Z5=1,$CI5,"")</f>
        <v/>
      </c>
      <c r="AA5" s="48" t="str">
        <f>IF(Overall!AA5=1,$CI5,"")</f>
        <v/>
      </c>
      <c r="AB5" s="48" t="str">
        <f>IF(Overall!AB5=1,$CI5,"")</f>
        <v/>
      </c>
      <c r="AC5" s="48" t="str">
        <f>IF(Overall!AC5=1,$CI5,"")</f>
        <v/>
      </c>
      <c r="AD5" s="48" t="str">
        <f>IF(Overall!AD5=1,$CI5,"")</f>
        <v/>
      </c>
      <c r="AE5" s="48" t="str">
        <f>IF(Overall!AE5=1,$CI5,"")</f>
        <v/>
      </c>
      <c r="AF5" s="48" t="str">
        <f>IF(Overall!AF5=1,$CI5,"")</f>
        <v/>
      </c>
      <c r="AG5" s="48" t="str">
        <f>IF(Overall!AG5=1,$CI5,"")</f>
        <v/>
      </c>
      <c r="AH5" s="48" t="str">
        <f>IF(Overall!AH5=1,$CI5,"")</f>
        <v/>
      </c>
      <c r="AI5" s="48" t="str">
        <f>IF(Overall!AI5=1,$CI5,"")</f>
        <v/>
      </c>
      <c r="AJ5" s="48" t="str">
        <f>IF(Overall!AJ5=1,$CI5,"")</f>
        <v/>
      </c>
      <c r="AK5" s="48" t="str">
        <f>IF(Overall!AK5=1,$CI5,"")</f>
        <v/>
      </c>
      <c r="AL5" s="48" t="str">
        <f>IF(Overall!AL5=1,$CI5,"")</f>
        <v/>
      </c>
      <c r="AM5" s="48" t="str">
        <f>IF(Overall!AM5=1,$CI5,"")</f>
        <v/>
      </c>
      <c r="AN5" s="48" t="str">
        <f>IF(Overall!AN5=1,$CI5,"")</f>
        <v/>
      </c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35" t="s">
        <v>21</v>
      </c>
      <c r="CJ5" s="24"/>
      <c r="CK5" s="88" t="str">
        <f t="shared" si="0"/>
        <v>Unit 3</v>
      </c>
      <c r="CL5" s="25"/>
      <c r="CM5" s="85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9" t="str">
        <f>IF(Overall!A6=1,$CI6,"")</f>
        <v/>
      </c>
      <c r="B6" s="89" t="str">
        <f>IF(Overall!B6=1,$CI6,"")</f>
        <v/>
      </c>
      <c r="C6" s="89" t="str">
        <f>IF(Overall!C6=1,$CI6,"")</f>
        <v/>
      </c>
      <c r="D6" s="89" t="str">
        <f>IF(Overall!D6=1,$CI6,"")</f>
        <v/>
      </c>
      <c r="E6" s="89" t="str">
        <f>IF(Overall!E6=1,$CI6,"")</f>
        <v/>
      </c>
      <c r="F6" s="89" t="str">
        <f>IF(Overall!F6=1,$CI6,"")</f>
        <v/>
      </c>
      <c r="G6" s="89" t="str">
        <f>IF(Overall!G6=1,$CI6,"")</f>
        <v/>
      </c>
      <c r="H6" s="89" t="str">
        <f>IF(Overall!H6=1,$CI6,"")</f>
        <v/>
      </c>
      <c r="I6" s="89" t="str">
        <f>IF(Overall!I6=1,$CI6,"")</f>
        <v/>
      </c>
      <c r="J6" s="89" t="str">
        <f>IF(Overall!J6=1,$CI6,"")</f>
        <v/>
      </c>
      <c r="K6" s="89" t="str">
        <f>IF(Overall!K6=1,$CI6,"")</f>
        <v/>
      </c>
      <c r="L6" s="89" t="str">
        <f>IF(Overall!L6=1,$CI6,"")</f>
        <v/>
      </c>
      <c r="M6" s="89" t="str">
        <f>IF(Overall!M6=1,$CI6,"")</f>
        <v/>
      </c>
      <c r="N6" s="89" t="str">
        <f>IF(Overall!N6=1,$CI6,"")</f>
        <v/>
      </c>
      <c r="O6" s="89" t="str">
        <f>IF(Overall!O6=1,$CI6,"")</f>
        <v/>
      </c>
      <c r="P6" s="89" t="str">
        <f>IF(Overall!P6=1,$CI6,"")</f>
        <v/>
      </c>
      <c r="Q6" s="89" t="str">
        <f>IF(Overall!Q6=1,$CI6,"")</f>
        <v/>
      </c>
      <c r="R6" s="89" t="str">
        <f>IF(Overall!R6=1,$CI6,"")</f>
        <v/>
      </c>
      <c r="S6" s="89" t="str">
        <f>IF(Overall!S6=1,$CI6,"")</f>
        <v/>
      </c>
      <c r="T6" s="89" t="str">
        <f>IF(Overall!T6=1,$CI6,"")</f>
        <v/>
      </c>
      <c r="U6" s="89" t="str">
        <f>IF(Overall!U6=1,$CI6,"")</f>
        <v/>
      </c>
      <c r="V6" s="89" t="str">
        <f>IF(Overall!V6=1,$CI6,"")</f>
        <v/>
      </c>
      <c r="W6" s="89" t="str">
        <f>IF(Overall!W6=1,$CI6,"")</f>
        <v/>
      </c>
      <c r="X6" s="89" t="str">
        <f>IF(Overall!X6=1,$CI6,"")</f>
        <v/>
      </c>
      <c r="Y6" s="89" t="str">
        <f>IF(Overall!Y6=1,$CI6,"")</f>
        <v/>
      </c>
      <c r="Z6" s="89" t="str">
        <f>IF(Overall!Z6=1,$CI6,"")</f>
        <v/>
      </c>
      <c r="AA6" s="89" t="str">
        <f>IF(Overall!AA6=1,$CI6,"")</f>
        <v/>
      </c>
      <c r="AB6" s="89" t="str">
        <f>IF(Overall!AB6=1,$CI6,"")</f>
        <v/>
      </c>
      <c r="AC6" s="89" t="str">
        <f>IF(Overall!AC6=1,$CI6,"")</f>
        <v/>
      </c>
      <c r="AD6" s="89" t="str">
        <f>IF(Overall!AD6=1,$CI6,"")</f>
        <v/>
      </c>
      <c r="AE6" s="89" t="str">
        <f>IF(Overall!AE6=1,$CI6,"")</f>
        <v/>
      </c>
      <c r="AF6" s="89" t="str">
        <f>IF(Overall!AF6=1,$CI6,"")</f>
        <v/>
      </c>
      <c r="AG6" s="89" t="str">
        <f>IF(Overall!AG6=1,$CI6,"")</f>
        <v/>
      </c>
      <c r="AH6" s="89" t="str">
        <f>IF(Overall!AH6=1,$CI6,"")</f>
        <v/>
      </c>
      <c r="AI6" s="89" t="str">
        <f>IF(Overall!AI6=1,$CI6,"")</f>
        <v/>
      </c>
      <c r="AJ6" s="89" t="str">
        <f>IF(Overall!AJ6=1,$CI6,"")</f>
        <v/>
      </c>
      <c r="AK6" s="89" t="str">
        <f>IF(Overall!AK6=1,$CI6,"")</f>
        <v/>
      </c>
      <c r="AL6" s="89" t="str">
        <f>IF(Overall!AL6=1,$CI6,"")</f>
        <v/>
      </c>
      <c r="AM6" s="89" t="str">
        <f>IF(Overall!AM6=1,$CI6,"")</f>
        <v/>
      </c>
      <c r="AN6" s="89" t="str">
        <f>IF(Overall!AN6=1,$CI6,"")</f>
        <v/>
      </c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87" t="s">
        <v>21</v>
      </c>
      <c r="CK6" s="88" t="str">
        <f t="shared" si="0"/>
        <v>Unit 3</v>
      </c>
      <c r="CL6" s="25"/>
      <c r="CM6" s="85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9" t="str">
        <f>IF(Overall!A7=1,$CI7,"")</f>
        <v/>
      </c>
      <c r="B7" s="89" t="str">
        <f>IF(Overall!B7=1,$CI7,"")</f>
        <v/>
      </c>
      <c r="C7" s="89" t="str">
        <f>IF(Overall!C7=1,$CI7,"")</f>
        <v/>
      </c>
      <c r="D7" s="89" t="str">
        <f>IF(Overall!D7=1,$CI7,"")</f>
        <v/>
      </c>
      <c r="E7" s="89" t="str">
        <f>IF(Overall!E7=1,$CI7,"")</f>
        <v/>
      </c>
      <c r="F7" s="89" t="str">
        <f>IF(Overall!F7=1,$CI7,"")</f>
        <v/>
      </c>
      <c r="G7" s="89" t="str">
        <f>IF(Overall!G7=1,$CI7,"")</f>
        <v/>
      </c>
      <c r="H7" s="89" t="str">
        <f>IF(Overall!H7=1,$CI7,"")</f>
        <v/>
      </c>
      <c r="I7" s="89" t="str">
        <f>IF(Overall!I7=1,$CI7,"")</f>
        <v/>
      </c>
      <c r="J7" s="89" t="str">
        <f>IF(Overall!J7=1,$CI7,"")</f>
        <v/>
      </c>
      <c r="K7" s="89" t="str">
        <f>IF(Overall!K7=1,$CI7,"")</f>
        <v/>
      </c>
      <c r="L7" s="89" t="str">
        <f>IF(Overall!L7=1,$CI7,"")</f>
        <v/>
      </c>
      <c r="M7" s="89" t="str">
        <f>IF(Overall!M7=1,$CI7,"")</f>
        <v/>
      </c>
      <c r="N7" s="89" t="str">
        <f>IF(Overall!N7=1,$CI7,"")</f>
        <v/>
      </c>
      <c r="O7" s="89" t="str">
        <f>IF(Overall!O7=1,$CI7,"")</f>
        <v/>
      </c>
      <c r="P7" s="89" t="str">
        <f>IF(Overall!P7=1,$CI7,"")</f>
        <v/>
      </c>
      <c r="Q7" s="89" t="str">
        <f>IF(Overall!Q7=1,$CI7,"")</f>
        <v/>
      </c>
      <c r="R7" s="89" t="str">
        <f>IF(Overall!R7=1,$CI7,"")</f>
        <v/>
      </c>
      <c r="S7" s="89" t="str">
        <f>IF(Overall!S7=1,$CI7,"")</f>
        <v/>
      </c>
      <c r="T7" s="89" t="str">
        <f>IF(Overall!T7=1,$CI7,"")</f>
        <v/>
      </c>
      <c r="U7" s="89" t="str">
        <f>IF(Overall!U7=1,$CI7,"")</f>
        <v/>
      </c>
      <c r="V7" s="89" t="str">
        <f>IF(Overall!V7=1,$CI7,"")</f>
        <v/>
      </c>
      <c r="W7" s="89" t="str">
        <f>IF(Overall!W7=1,$CI7,"")</f>
        <v/>
      </c>
      <c r="X7" s="89" t="str">
        <f>IF(Overall!X7=1,$CI7,"")</f>
        <v/>
      </c>
      <c r="Y7" s="89" t="str">
        <f>IF(Overall!Y7=1,$CI7,"")</f>
        <v/>
      </c>
      <c r="Z7" s="89" t="str">
        <f>IF(Overall!Z7=1,$CI7,"")</f>
        <v/>
      </c>
      <c r="AA7" s="89" t="str">
        <f>IF(Overall!AA7=1,$CI7,"")</f>
        <v/>
      </c>
      <c r="AB7" s="89" t="str">
        <f>IF(Overall!AB7=1,$CI7,"")</f>
        <v/>
      </c>
      <c r="AC7" s="89" t="str">
        <f>IF(Overall!AC7=1,$CI7,"")</f>
        <v/>
      </c>
      <c r="AD7" s="89" t="str">
        <f>IF(Overall!AD7=1,$CI7,"")</f>
        <v/>
      </c>
      <c r="AE7" s="89" t="str">
        <f>IF(Overall!AE7=1,$CI7,"")</f>
        <v/>
      </c>
      <c r="AF7" s="89" t="str">
        <f>IF(Overall!AF7=1,$CI7,"")</f>
        <v/>
      </c>
      <c r="AG7" s="89" t="str">
        <f>IF(Overall!AG7=1,$CI7,"")</f>
        <v/>
      </c>
      <c r="AH7" s="89" t="str">
        <f>IF(Overall!AH7=1,$CI7,"")</f>
        <v/>
      </c>
      <c r="AI7" s="89" t="str">
        <f>IF(Overall!AI7=1,$CI7,"")</f>
        <v/>
      </c>
      <c r="AJ7" s="89" t="str">
        <f>IF(Overall!AJ7=1,$CI7,"")</f>
        <v/>
      </c>
      <c r="AK7" s="89" t="str">
        <f>IF(Overall!AK7=1,$CI7,"")</f>
        <v/>
      </c>
      <c r="AL7" s="89" t="str">
        <f>IF(Overall!AL7=1,$CI7,"")</f>
        <v/>
      </c>
      <c r="AM7" s="89" t="str">
        <f>IF(Overall!AM7=1,$CI7,"")</f>
        <v/>
      </c>
      <c r="AN7" s="89" t="str">
        <f>IF(Overall!AN7=1,$CI7,"")</f>
        <v/>
      </c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87" t="s">
        <v>21</v>
      </c>
      <c r="CK7" s="88" t="str">
        <f t="shared" si="0"/>
        <v>Unit 3</v>
      </c>
      <c r="CL7" s="25"/>
      <c r="CM7" s="85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9" t="str">
        <f>IF(Overall!A8=1,$CI8,"")</f>
        <v/>
      </c>
      <c r="B8" s="89" t="str">
        <f>IF(Overall!B8=1,$CI8,"")</f>
        <v/>
      </c>
      <c r="C8" s="89" t="str">
        <f>IF(Overall!C8=1,$CI8,"")</f>
        <v/>
      </c>
      <c r="D8" s="89" t="str">
        <f>IF(Overall!D8=1,$CI8,"")</f>
        <v/>
      </c>
      <c r="E8" s="89" t="str">
        <f>IF(Overall!E8=1,$CI8,"")</f>
        <v/>
      </c>
      <c r="F8" s="89" t="str">
        <f>IF(Overall!F8=1,$CI8,"")</f>
        <v/>
      </c>
      <c r="G8" s="89" t="str">
        <f>IF(Overall!G8=1,$CI8,"")</f>
        <v/>
      </c>
      <c r="H8" s="89" t="str">
        <f>IF(Overall!H8=1,$CI8,"")</f>
        <v/>
      </c>
      <c r="I8" s="89" t="str">
        <f>IF(Overall!I8=1,$CI8,"")</f>
        <v/>
      </c>
      <c r="J8" s="89" t="str">
        <f>IF(Overall!J8=1,$CI8,"")</f>
        <v/>
      </c>
      <c r="K8" s="89" t="str">
        <f>IF(Overall!K8=1,$CI8,"")</f>
        <v/>
      </c>
      <c r="L8" s="89" t="str">
        <f>IF(Overall!L8=1,$CI8,"")</f>
        <v/>
      </c>
      <c r="M8" s="89" t="str">
        <f>IF(Overall!M8=1,$CI8,"")</f>
        <v/>
      </c>
      <c r="N8" s="89" t="str">
        <f>IF(Overall!N8=1,$CI8,"")</f>
        <v/>
      </c>
      <c r="O8" s="89" t="str">
        <f>IF(Overall!O8=1,$CI8,"")</f>
        <v/>
      </c>
      <c r="P8" s="89" t="str">
        <f>IF(Overall!P8=1,$CI8,"")</f>
        <v/>
      </c>
      <c r="Q8" s="89" t="str">
        <f>IF(Overall!Q8=1,$CI8,"")</f>
        <v/>
      </c>
      <c r="R8" s="89" t="str">
        <f>IF(Overall!R8=1,$CI8,"")</f>
        <v/>
      </c>
      <c r="S8" s="89" t="str">
        <f>IF(Overall!S8=1,$CI8,"")</f>
        <v/>
      </c>
      <c r="T8" s="89" t="str">
        <f>IF(Overall!T8=1,$CI8,"")</f>
        <v/>
      </c>
      <c r="U8" s="89" t="str">
        <f>IF(Overall!U8=1,$CI8,"")</f>
        <v/>
      </c>
      <c r="V8" s="89" t="str">
        <f>IF(Overall!V8=1,$CI8,"")</f>
        <v/>
      </c>
      <c r="W8" s="89" t="str">
        <f>IF(Overall!W8=1,$CI8,"")</f>
        <v/>
      </c>
      <c r="X8" s="89" t="str">
        <f>IF(Overall!X8=1,$CI8,"")</f>
        <v/>
      </c>
      <c r="Y8" s="89" t="str">
        <f>IF(Overall!Y8=1,$CI8,"")</f>
        <v/>
      </c>
      <c r="Z8" s="89" t="str">
        <f>IF(Overall!Z8=1,$CI8,"")</f>
        <v/>
      </c>
      <c r="AA8" s="89" t="str">
        <f>IF(Overall!AA8=1,$CI8,"")</f>
        <v/>
      </c>
      <c r="AB8" s="89" t="str">
        <f>IF(Overall!AB8=1,$CI8,"")</f>
        <v/>
      </c>
      <c r="AC8" s="89" t="str">
        <f>IF(Overall!AC8=1,$CI8,"")</f>
        <v/>
      </c>
      <c r="AD8" s="89" t="str">
        <f>IF(Overall!AD8=1,$CI8,"")</f>
        <v/>
      </c>
      <c r="AE8" s="89" t="str">
        <f>IF(Overall!AE8=1,$CI8,"")</f>
        <v/>
      </c>
      <c r="AF8" s="89" t="str">
        <f>IF(Overall!AF8=1,$CI8,"")</f>
        <v/>
      </c>
      <c r="AG8" s="89" t="str">
        <f>IF(Overall!AG8=1,$CI8,"")</f>
        <v/>
      </c>
      <c r="AH8" s="89" t="str">
        <f>IF(Overall!AH8=1,$CI8,"")</f>
        <v/>
      </c>
      <c r="AI8" s="89" t="str">
        <f>IF(Overall!AI8=1,$CI8,"")</f>
        <v/>
      </c>
      <c r="AJ8" s="89" t="str">
        <f>IF(Overall!AJ8=1,$CI8,"")</f>
        <v/>
      </c>
      <c r="AK8" s="89" t="str">
        <f>IF(Overall!AK8=1,$CI8,"")</f>
        <v/>
      </c>
      <c r="AL8" s="89" t="str">
        <f>IF(Overall!AL8=1,$CI8,"")</f>
        <v/>
      </c>
      <c r="AM8" s="89" t="str">
        <f>IF(Overall!AM8=1,$CI8,"")</f>
        <v/>
      </c>
      <c r="AN8" s="89" t="str">
        <f>IF(Overall!AN8=1,$CI8,"")</f>
        <v/>
      </c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87" t="s">
        <v>21</v>
      </c>
      <c r="CK8" s="88" t="str">
        <f t="shared" si="0"/>
        <v>Unit 3</v>
      </c>
      <c r="CL8" s="25"/>
      <c r="CM8" s="85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9" t="str">
        <f>IF(Overall!A9=1,$CI9,"")</f>
        <v/>
      </c>
      <c r="B9" s="89" t="str">
        <f>IF(Overall!B9=1,$CI9,"")</f>
        <v/>
      </c>
      <c r="C9" s="89" t="str">
        <f>IF(Overall!C9=1,$CI9,"")</f>
        <v/>
      </c>
      <c r="D9" s="89" t="str">
        <f>IF(Overall!D9=1,$CI9,"")</f>
        <v/>
      </c>
      <c r="E9" s="89" t="str">
        <f>IF(Overall!E9=1,$CI9,"")</f>
        <v/>
      </c>
      <c r="F9" s="89" t="str">
        <f>IF(Overall!F9=1,$CI9,"")</f>
        <v/>
      </c>
      <c r="G9" s="89" t="str">
        <f>IF(Overall!G9=1,$CI9,"")</f>
        <v/>
      </c>
      <c r="H9" s="89" t="str">
        <f>IF(Overall!H9=1,$CI9,"")</f>
        <v/>
      </c>
      <c r="I9" s="89" t="str">
        <f>IF(Overall!I9=1,$CI9,"")</f>
        <v/>
      </c>
      <c r="J9" s="89" t="str">
        <f>IF(Overall!J9=1,$CI9,"")</f>
        <v/>
      </c>
      <c r="K9" s="89" t="str">
        <f>IF(Overall!K9=1,$CI9,"")</f>
        <v/>
      </c>
      <c r="L9" s="89" t="str">
        <f>IF(Overall!L9=1,$CI9,"")</f>
        <v/>
      </c>
      <c r="M9" s="89" t="str">
        <f>IF(Overall!M9=1,$CI9,"")</f>
        <v/>
      </c>
      <c r="N9" s="89" t="str">
        <f>IF(Overall!N9=1,$CI9,"")</f>
        <v/>
      </c>
      <c r="O9" s="89" t="str">
        <f>IF(Overall!O9=1,$CI9,"")</f>
        <v/>
      </c>
      <c r="P9" s="89" t="str">
        <f>IF(Overall!P9=1,$CI9,"")</f>
        <v/>
      </c>
      <c r="Q9" s="89" t="str">
        <f>IF(Overall!Q9=1,$CI9,"")</f>
        <v/>
      </c>
      <c r="R9" s="89" t="str">
        <f>IF(Overall!R9=1,$CI9,"")</f>
        <v/>
      </c>
      <c r="S9" s="89" t="str">
        <f>IF(Overall!S9=1,$CI9,"")</f>
        <v/>
      </c>
      <c r="T9" s="89" t="str">
        <f>IF(Overall!T9=1,$CI9,"")</f>
        <v/>
      </c>
      <c r="U9" s="89" t="str">
        <f>IF(Overall!U9=1,$CI9,"")</f>
        <v/>
      </c>
      <c r="V9" s="89" t="str">
        <f>IF(Overall!V9=1,$CI9,"")</f>
        <v/>
      </c>
      <c r="W9" s="89" t="str">
        <f>IF(Overall!W9=1,$CI9,"")</f>
        <v/>
      </c>
      <c r="X9" s="89" t="str">
        <f>IF(Overall!X9=1,$CI9,"")</f>
        <v/>
      </c>
      <c r="Y9" s="89" t="str">
        <f>IF(Overall!Y9=1,$CI9,"")</f>
        <v/>
      </c>
      <c r="Z9" s="89" t="str">
        <f>IF(Overall!Z9=1,$CI9,"")</f>
        <v/>
      </c>
      <c r="AA9" s="89" t="str">
        <f>IF(Overall!AA9=1,$CI9,"")</f>
        <v/>
      </c>
      <c r="AB9" s="89" t="str">
        <f>IF(Overall!AB9=1,$CI9,"")</f>
        <v/>
      </c>
      <c r="AC9" s="89" t="str">
        <f>IF(Overall!AC9=1,$CI9,"")</f>
        <v/>
      </c>
      <c r="AD9" s="89" t="str">
        <f>IF(Overall!AD9=1,$CI9,"")</f>
        <v/>
      </c>
      <c r="AE9" s="89" t="str">
        <f>IF(Overall!AE9=1,$CI9,"")</f>
        <v/>
      </c>
      <c r="AF9" s="89" t="str">
        <f>IF(Overall!AF9=1,$CI9,"")</f>
        <v/>
      </c>
      <c r="AG9" s="89" t="str">
        <f>IF(Overall!AG9=1,$CI9,"")</f>
        <v/>
      </c>
      <c r="AH9" s="89" t="str">
        <f>IF(Overall!AH9=1,$CI9,"")</f>
        <v/>
      </c>
      <c r="AI9" s="89" t="str">
        <f>IF(Overall!AI9=1,$CI9,"")</f>
        <v/>
      </c>
      <c r="AJ9" s="89" t="str">
        <f>IF(Overall!AJ9=1,$CI9,"")</f>
        <v/>
      </c>
      <c r="AK9" s="89" t="str">
        <f>IF(Overall!AK9=1,$CI9,"")</f>
        <v/>
      </c>
      <c r="AL9" s="89" t="str">
        <f>IF(Overall!AL9=1,$CI9,"")</f>
        <v/>
      </c>
      <c r="AM9" s="89" t="str">
        <f>IF(Overall!AM9=1,$CI9,"")</f>
        <v/>
      </c>
      <c r="AN9" s="89" t="str">
        <f>IF(Overall!AN9=1,$CI9,"")</f>
        <v/>
      </c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87" t="s">
        <v>19</v>
      </c>
      <c r="CK9" s="88" t="str">
        <f t="shared" si="0"/>
        <v>Unit 1</v>
      </c>
      <c r="CL9" s="25"/>
      <c r="CM9" s="85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9" t="str">
        <f>IF(Overall!A10=1,$CI10,"")</f>
        <v/>
      </c>
      <c r="B10" s="89" t="str">
        <f>IF(Overall!B10=1,$CI10,"")</f>
        <v/>
      </c>
      <c r="C10" s="89" t="str">
        <f>IF(Overall!C10=1,$CI10,"")</f>
        <v/>
      </c>
      <c r="D10" s="89" t="str">
        <f>IF(Overall!D10=1,$CI10,"")</f>
        <v/>
      </c>
      <c r="E10" s="89" t="str">
        <f>IF(Overall!E10=1,$CI10,"")</f>
        <v/>
      </c>
      <c r="F10" s="89" t="str">
        <f>IF(Overall!F10=1,$CI10,"")</f>
        <v/>
      </c>
      <c r="G10" s="89" t="str">
        <f>IF(Overall!G10=1,$CI10,"")</f>
        <v/>
      </c>
      <c r="H10" s="89" t="str">
        <f>IF(Overall!H10=1,$CI10,"")</f>
        <v/>
      </c>
      <c r="I10" s="89" t="str">
        <f>IF(Overall!I10=1,$CI10,"")</f>
        <v/>
      </c>
      <c r="J10" s="89" t="str">
        <f>IF(Overall!J10=1,$CI10,"")</f>
        <v/>
      </c>
      <c r="K10" s="89" t="str">
        <f>IF(Overall!K10=1,$CI10,"")</f>
        <v/>
      </c>
      <c r="L10" s="89" t="str">
        <f>IF(Overall!L10=1,$CI10,"")</f>
        <v/>
      </c>
      <c r="M10" s="89" t="str">
        <f>IF(Overall!M10=1,$CI10,"")</f>
        <v/>
      </c>
      <c r="N10" s="89" t="str">
        <f>IF(Overall!N10=1,$CI10,"")</f>
        <v/>
      </c>
      <c r="O10" s="89" t="str">
        <f>IF(Overall!O10=1,$CI10,"")</f>
        <v/>
      </c>
      <c r="P10" s="89" t="str">
        <f>IF(Overall!P10=1,$CI10,"")</f>
        <v/>
      </c>
      <c r="Q10" s="89" t="str">
        <f>IF(Overall!Q10=1,$CI10,"")</f>
        <v/>
      </c>
      <c r="R10" s="89" t="str">
        <f>IF(Overall!R10=1,$CI10,"")</f>
        <v/>
      </c>
      <c r="S10" s="89" t="str">
        <f>IF(Overall!S10=1,$CI10,"")</f>
        <v/>
      </c>
      <c r="T10" s="89" t="str">
        <f>IF(Overall!T10=1,$CI10,"")</f>
        <v/>
      </c>
      <c r="U10" s="89" t="str">
        <f>IF(Overall!U10=1,$CI10,"")</f>
        <v/>
      </c>
      <c r="V10" s="89" t="str">
        <f>IF(Overall!V10=1,$CI10,"")</f>
        <v/>
      </c>
      <c r="W10" s="89" t="str">
        <f>IF(Overall!W10=1,$CI10,"")</f>
        <v/>
      </c>
      <c r="X10" s="89" t="str">
        <f>IF(Overall!X10=1,$CI10,"")</f>
        <v/>
      </c>
      <c r="Y10" s="89" t="str">
        <f>IF(Overall!Y10=1,$CI10,"")</f>
        <v/>
      </c>
      <c r="Z10" s="89" t="str">
        <f>IF(Overall!Z10=1,$CI10,"")</f>
        <v/>
      </c>
      <c r="AA10" s="89" t="str">
        <f>IF(Overall!AA10=1,$CI10,"")</f>
        <v/>
      </c>
      <c r="AB10" s="89" t="str">
        <f>IF(Overall!AB10=1,$CI10,"")</f>
        <v/>
      </c>
      <c r="AC10" s="89" t="str">
        <f>IF(Overall!AC10=1,$CI10,"")</f>
        <v/>
      </c>
      <c r="AD10" s="89" t="str">
        <f>IF(Overall!AD10=1,$CI10,"")</f>
        <v/>
      </c>
      <c r="AE10" s="89" t="str">
        <f>IF(Overall!AE10=1,$CI10,"")</f>
        <v/>
      </c>
      <c r="AF10" s="89" t="str">
        <f>IF(Overall!AF10=1,$CI10,"")</f>
        <v/>
      </c>
      <c r="AG10" s="89" t="str">
        <f>IF(Overall!AG10=1,$CI10,"")</f>
        <v/>
      </c>
      <c r="AH10" s="89" t="str">
        <f>IF(Overall!AH10=1,$CI10,"")</f>
        <v/>
      </c>
      <c r="AI10" s="89" t="str">
        <f>IF(Overall!AI10=1,$CI10,"")</f>
        <v/>
      </c>
      <c r="AJ10" s="89" t="str">
        <f>IF(Overall!AJ10=1,$CI10,"")</f>
        <v/>
      </c>
      <c r="AK10" s="89" t="str">
        <f>IF(Overall!AK10=1,$CI10,"")</f>
        <v/>
      </c>
      <c r="AL10" s="89" t="str">
        <f>IF(Overall!AL10=1,$CI10,"")</f>
        <v/>
      </c>
      <c r="AM10" s="89" t="str">
        <f>IF(Overall!AM10=1,$CI10,"")</f>
        <v/>
      </c>
      <c r="AN10" s="89" t="str">
        <f>IF(Overall!AN10=1,$CI10,"")</f>
        <v/>
      </c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87" t="s">
        <v>26</v>
      </c>
      <c r="CK10" s="88" t="str">
        <f t="shared" si="0"/>
        <v>Unit 8</v>
      </c>
      <c r="CL10" s="25"/>
      <c r="CM10" s="85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9" t="str">
        <f>IF(Overall!A11=1,$CI11,"")</f>
        <v/>
      </c>
      <c r="B11" s="89" t="str">
        <f>IF(Overall!B11=1,$CI11,"")</f>
        <v/>
      </c>
      <c r="C11" s="89" t="str">
        <f>IF(Overall!C11=1,$CI11,"")</f>
        <v/>
      </c>
      <c r="D11" s="89" t="str">
        <f>IF(Overall!D11=1,$CI11,"")</f>
        <v/>
      </c>
      <c r="E11" s="89" t="str">
        <f>IF(Overall!E11=1,$CI11,"")</f>
        <v/>
      </c>
      <c r="F11" s="89" t="str">
        <f>IF(Overall!F11=1,$CI11,"")</f>
        <v/>
      </c>
      <c r="G11" s="89" t="str">
        <f>IF(Overall!G11=1,$CI11,"")</f>
        <v/>
      </c>
      <c r="H11" s="89" t="str">
        <f>IF(Overall!H11=1,$CI11,"")</f>
        <v/>
      </c>
      <c r="I11" s="89" t="str">
        <f>IF(Overall!I11=1,$CI11,"")</f>
        <v/>
      </c>
      <c r="J11" s="89" t="str">
        <f>IF(Overall!J11=1,$CI11,"")</f>
        <v/>
      </c>
      <c r="K11" s="89" t="str">
        <f>IF(Overall!K11=1,$CI11,"")</f>
        <v/>
      </c>
      <c r="L11" s="89" t="str">
        <f>IF(Overall!L11=1,$CI11,"")</f>
        <v/>
      </c>
      <c r="M11" s="89" t="str">
        <f>IF(Overall!M11=1,$CI11,"")</f>
        <v/>
      </c>
      <c r="N11" s="89" t="str">
        <f>IF(Overall!N11=1,$CI11,"")</f>
        <v/>
      </c>
      <c r="O11" s="89" t="str">
        <f>IF(Overall!O11=1,$CI11,"")</f>
        <v/>
      </c>
      <c r="P11" s="89" t="str">
        <f>IF(Overall!P11=1,$CI11,"")</f>
        <v/>
      </c>
      <c r="Q11" s="89" t="str">
        <f>IF(Overall!Q11=1,$CI11,"")</f>
        <v/>
      </c>
      <c r="R11" s="89" t="str">
        <f>IF(Overall!R11=1,$CI11,"")</f>
        <v/>
      </c>
      <c r="S11" s="89" t="str">
        <f>IF(Overall!S11=1,$CI11,"")</f>
        <v/>
      </c>
      <c r="T11" s="89" t="str">
        <f>IF(Overall!T11=1,$CI11,"")</f>
        <v/>
      </c>
      <c r="U11" s="89" t="str">
        <f>IF(Overall!U11=1,$CI11,"")</f>
        <v/>
      </c>
      <c r="V11" s="89" t="str">
        <f>IF(Overall!V11=1,$CI11,"")</f>
        <v/>
      </c>
      <c r="W11" s="89" t="str">
        <f>IF(Overall!W11=1,$CI11,"")</f>
        <v/>
      </c>
      <c r="X11" s="89" t="str">
        <f>IF(Overall!X11=1,$CI11,"")</f>
        <v/>
      </c>
      <c r="Y11" s="89" t="str">
        <f>IF(Overall!Y11=1,$CI11,"")</f>
        <v/>
      </c>
      <c r="Z11" s="89" t="str">
        <f>IF(Overall!Z11=1,$CI11,"")</f>
        <v/>
      </c>
      <c r="AA11" s="89" t="str">
        <f>IF(Overall!AA11=1,$CI11,"")</f>
        <v/>
      </c>
      <c r="AB11" s="89" t="str">
        <f>IF(Overall!AB11=1,$CI11,"")</f>
        <v/>
      </c>
      <c r="AC11" s="89" t="str">
        <f>IF(Overall!AC11=1,$CI11,"")</f>
        <v/>
      </c>
      <c r="AD11" s="89" t="str">
        <f>IF(Overall!AD11=1,$CI11,"")</f>
        <v/>
      </c>
      <c r="AE11" s="89" t="str">
        <f>IF(Overall!AE11=1,$CI11,"")</f>
        <v/>
      </c>
      <c r="AF11" s="89" t="str">
        <f>IF(Overall!AF11=1,$CI11,"")</f>
        <v/>
      </c>
      <c r="AG11" s="89" t="str">
        <f>IF(Overall!AG11=1,$CI11,"")</f>
        <v/>
      </c>
      <c r="AH11" s="89" t="str">
        <f>IF(Overall!AH11=1,$CI11,"")</f>
        <v/>
      </c>
      <c r="AI11" s="89" t="str">
        <f>IF(Overall!AI11=1,$CI11,"")</f>
        <v/>
      </c>
      <c r="AJ11" s="89" t="str">
        <f>IF(Overall!AJ11=1,$CI11,"")</f>
        <v/>
      </c>
      <c r="AK11" s="89" t="str">
        <f>IF(Overall!AK11=1,$CI11,"")</f>
        <v/>
      </c>
      <c r="AL11" s="89" t="str">
        <f>IF(Overall!AL11=1,$CI11,"")</f>
        <v/>
      </c>
      <c r="AM11" s="89" t="str">
        <f>IF(Overall!AM11=1,$CI11,"")</f>
        <v/>
      </c>
      <c r="AN11" s="89" t="str">
        <f>IF(Overall!AN11=1,$CI11,"")</f>
        <v/>
      </c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87" t="s">
        <v>25</v>
      </c>
      <c r="CK11" s="88" t="str">
        <f t="shared" si="0"/>
        <v>Unit 7</v>
      </c>
      <c r="CL11" s="25"/>
      <c r="CM11" s="85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9" t="str">
        <f>IF(Overall!A12=1,$CI12,"")</f>
        <v/>
      </c>
      <c r="B12" s="89" t="str">
        <f>IF(Overall!B12=1,$CI12,"")</f>
        <v/>
      </c>
      <c r="C12" s="89" t="str">
        <f>IF(Overall!C12=1,$CI12,"")</f>
        <v/>
      </c>
      <c r="D12" s="89" t="str">
        <f>IF(Overall!D12=1,$CI12,"")</f>
        <v/>
      </c>
      <c r="E12" s="89" t="str">
        <f>IF(Overall!E12=1,$CI12,"")</f>
        <v/>
      </c>
      <c r="F12" s="89" t="str">
        <f>IF(Overall!F12=1,$CI12,"")</f>
        <v/>
      </c>
      <c r="G12" s="89" t="str">
        <f>IF(Overall!G12=1,$CI12,"")</f>
        <v/>
      </c>
      <c r="H12" s="89" t="str">
        <f>IF(Overall!H12=1,$CI12,"")</f>
        <v/>
      </c>
      <c r="I12" s="89" t="str">
        <f>IF(Overall!I12=1,$CI12,"")</f>
        <v/>
      </c>
      <c r="J12" s="89" t="str">
        <f>IF(Overall!J12=1,$CI12,"")</f>
        <v/>
      </c>
      <c r="K12" s="89" t="str">
        <f>IF(Overall!K12=1,$CI12,"")</f>
        <v/>
      </c>
      <c r="L12" s="89" t="str">
        <f>IF(Overall!L12=1,$CI12,"")</f>
        <v/>
      </c>
      <c r="M12" s="89" t="str">
        <f>IF(Overall!M12=1,$CI12,"")</f>
        <v/>
      </c>
      <c r="N12" s="89" t="str">
        <f>IF(Overall!N12=1,$CI12,"")</f>
        <v/>
      </c>
      <c r="O12" s="89" t="str">
        <f>IF(Overall!O12=1,$CI12,"")</f>
        <v/>
      </c>
      <c r="P12" s="89" t="str">
        <f>IF(Overall!P12=1,$CI12,"")</f>
        <v/>
      </c>
      <c r="Q12" s="89" t="str">
        <f>IF(Overall!Q12=1,$CI12,"")</f>
        <v/>
      </c>
      <c r="R12" s="89" t="str">
        <f>IF(Overall!R12=1,$CI12,"")</f>
        <v/>
      </c>
      <c r="S12" s="89" t="str">
        <f>IF(Overall!S12=1,$CI12,"")</f>
        <v/>
      </c>
      <c r="T12" s="89" t="str">
        <f>IF(Overall!T12=1,$CI12,"")</f>
        <v/>
      </c>
      <c r="U12" s="89" t="str">
        <f>IF(Overall!U12=1,$CI12,"")</f>
        <v/>
      </c>
      <c r="V12" s="89" t="str">
        <f>IF(Overall!V12=1,$CI12,"")</f>
        <v/>
      </c>
      <c r="W12" s="89" t="str">
        <f>IF(Overall!W12=1,$CI12,"")</f>
        <v/>
      </c>
      <c r="X12" s="89" t="str">
        <f>IF(Overall!X12=1,$CI12,"")</f>
        <v/>
      </c>
      <c r="Y12" s="89" t="str">
        <f>IF(Overall!Y12=1,$CI12,"")</f>
        <v/>
      </c>
      <c r="Z12" s="89" t="str">
        <f>IF(Overall!Z12=1,$CI12,"")</f>
        <v/>
      </c>
      <c r="AA12" s="89" t="str">
        <f>IF(Overall!AA12=1,$CI12,"")</f>
        <v/>
      </c>
      <c r="AB12" s="89" t="str">
        <f>IF(Overall!AB12=1,$CI12,"")</f>
        <v/>
      </c>
      <c r="AC12" s="89" t="str">
        <f>IF(Overall!AC12=1,$CI12,"")</f>
        <v/>
      </c>
      <c r="AD12" s="89" t="str">
        <f>IF(Overall!AD12=1,$CI12,"")</f>
        <v/>
      </c>
      <c r="AE12" s="89" t="str">
        <f>IF(Overall!AE12=1,$CI12,"")</f>
        <v/>
      </c>
      <c r="AF12" s="89" t="str">
        <f>IF(Overall!AF12=1,$CI12,"")</f>
        <v/>
      </c>
      <c r="AG12" s="89" t="str">
        <f>IF(Overall!AG12=1,$CI12,"")</f>
        <v/>
      </c>
      <c r="AH12" s="89" t="str">
        <f>IF(Overall!AH12=1,$CI12,"")</f>
        <v/>
      </c>
      <c r="AI12" s="89" t="str">
        <f>IF(Overall!AI12=1,$CI12,"")</f>
        <v/>
      </c>
      <c r="AJ12" s="89" t="str">
        <f>IF(Overall!AJ12=1,$CI12,"")</f>
        <v/>
      </c>
      <c r="AK12" s="89" t="str">
        <f>IF(Overall!AK12=1,$CI12,"")</f>
        <v/>
      </c>
      <c r="AL12" s="89" t="str">
        <f>IF(Overall!AL12=1,$CI12,"")</f>
        <v/>
      </c>
      <c r="AM12" s="89" t="str">
        <f>IF(Overall!AM12=1,$CI12,"")</f>
        <v/>
      </c>
      <c r="AN12" s="89" t="str">
        <f>IF(Overall!AN12=1,$CI12,"")</f>
        <v/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87" t="s">
        <v>22</v>
      </c>
      <c r="CK12" s="88" t="str">
        <f t="shared" si="0"/>
        <v>Unit 4</v>
      </c>
      <c r="CL12" s="25"/>
      <c r="CM12" s="85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9" t="str">
        <f>IF(Overall!A13=1,$CI13,"")</f>
        <v/>
      </c>
      <c r="B13" s="89" t="str">
        <f>IF(Overall!B13=1,$CI13,"")</f>
        <v/>
      </c>
      <c r="C13" s="89" t="str">
        <f>IF(Overall!C13=1,$CI13,"")</f>
        <v/>
      </c>
      <c r="D13" s="89" t="str">
        <f>IF(Overall!D13=1,$CI13,"")</f>
        <v/>
      </c>
      <c r="E13" s="89" t="str">
        <f>IF(Overall!E13=1,$CI13,"")</f>
        <v/>
      </c>
      <c r="F13" s="89" t="str">
        <f>IF(Overall!F13=1,$CI13,"")</f>
        <v/>
      </c>
      <c r="G13" s="89" t="str">
        <f>IF(Overall!G13=1,$CI13,"")</f>
        <v/>
      </c>
      <c r="H13" s="89" t="str">
        <f>IF(Overall!H13=1,$CI13,"")</f>
        <v/>
      </c>
      <c r="I13" s="89" t="str">
        <f>IF(Overall!I13=1,$CI13,"")</f>
        <v/>
      </c>
      <c r="J13" s="89" t="str">
        <f>IF(Overall!J13=1,$CI13,"")</f>
        <v/>
      </c>
      <c r="K13" s="89" t="str">
        <f>IF(Overall!K13=1,$CI13,"")</f>
        <v/>
      </c>
      <c r="L13" s="89" t="str">
        <f>IF(Overall!L13=1,$CI13,"")</f>
        <v/>
      </c>
      <c r="M13" s="89" t="str">
        <f>IF(Overall!M13=1,$CI13,"")</f>
        <v/>
      </c>
      <c r="N13" s="89" t="str">
        <f>IF(Overall!N13=1,$CI13,"")</f>
        <v/>
      </c>
      <c r="O13" s="89" t="str">
        <f>IF(Overall!O13=1,$CI13,"")</f>
        <v/>
      </c>
      <c r="P13" s="89" t="str">
        <f>IF(Overall!P13=1,$CI13,"")</f>
        <v/>
      </c>
      <c r="Q13" s="89" t="str">
        <f>IF(Overall!Q13=1,$CI13,"")</f>
        <v/>
      </c>
      <c r="R13" s="89" t="str">
        <f>IF(Overall!R13=1,$CI13,"")</f>
        <v/>
      </c>
      <c r="S13" s="89" t="str">
        <f>IF(Overall!S13=1,$CI13,"")</f>
        <v/>
      </c>
      <c r="T13" s="89" t="str">
        <f>IF(Overall!T13=1,$CI13,"")</f>
        <v/>
      </c>
      <c r="U13" s="89" t="str">
        <f>IF(Overall!U13=1,$CI13,"")</f>
        <v/>
      </c>
      <c r="V13" s="89" t="str">
        <f>IF(Overall!V13=1,$CI13,"")</f>
        <v/>
      </c>
      <c r="W13" s="89" t="str">
        <f>IF(Overall!W13=1,$CI13,"")</f>
        <v/>
      </c>
      <c r="X13" s="89" t="str">
        <f>IF(Overall!X13=1,$CI13,"")</f>
        <v/>
      </c>
      <c r="Y13" s="89" t="str">
        <f>IF(Overall!Y13=1,$CI13,"")</f>
        <v/>
      </c>
      <c r="Z13" s="89" t="str">
        <f>IF(Overall!Z13=1,$CI13,"")</f>
        <v/>
      </c>
      <c r="AA13" s="89" t="str">
        <f>IF(Overall!AA13=1,$CI13,"")</f>
        <v/>
      </c>
      <c r="AB13" s="89" t="str">
        <f>IF(Overall!AB13=1,$CI13,"")</f>
        <v/>
      </c>
      <c r="AC13" s="89" t="str">
        <f>IF(Overall!AC13=1,$CI13,"")</f>
        <v/>
      </c>
      <c r="AD13" s="89" t="str">
        <f>IF(Overall!AD13=1,$CI13,"")</f>
        <v/>
      </c>
      <c r="AE13" s="89" t="str">
        <f>IF(Overall!AE13=1,$CI13,"")</f>
        <v/>
      </c>
      <c r="AF13" s="89" t="str">
        <f>IF(Overall!AF13=1,$CI13,"")</f>
        <v/>
      </c>
      <c r="AG13" s="89" t="str">
        <f>IF(Overall!AG13=1,$CI13,"")</f>
        <v/>
      </c>
      <c r="AH13" s="89" t="str">
        <f>IF(Overall!AH13=1,$CI13,"")</f>
        <v/>
      </c>
      <c r="AI13" s="89" t="str">
        <f>IF(Overall!AI13=1,$CI13,"")</f>
        <v/>
      </c>
      <c r="AJ13" s="89" t="str">
        <f>IF(Overall!AJ13=1,$CI13,"")</f>
        <v/>
      </c>
      <c r="AK13" s="89" t="str">
        <f>IF(Overall!AK13=1,$CI13,"")</f>
        <v/>
      </c>
      <c r="AL13" s="89" t="str">
        <f>IF(Overall!AL13=1,$CI13,"")</f>
        <v/>
      </c>
      <c r="AM13" s="89" t="str">
        <f>IF(Overall!AM13=1,$CI13,"")</f>
        <v/>
      </c>
      <c r="AN13" s="89" t="str">
        <f>IF(Overall!AN13=1,$CI13,"")</f>
        <v/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87" t="s">
        <v>20</v>
      </c>
      <c r="CK13" s="88" t="str">
        <f t="shared" si="0"/>
        <v>Unit 2</v>
      </c>
      <c r="CL13" s="25"/>
      <c r="CM13" s="85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9" t="str">
        <f>IF(Overall!A14=1,$CI14,"")</f>
        <v/>
      </c>
      <c r="B14" s="89" t="str">
        <f>IF(Overall!B14=1,$CI14,"")</f>
        <v/>
      </c>
      <c r="C14" s="89" t="str">
        <f>IF(Overall!C14=1,$CI14,"")</f>
        <v/>
      </c>
      <c r="D14" s="89" t="str">
        <f>IF(Overall!D14=1,$CI14,"")</f>
        <v/>
      </c>
      <c r="E14" s="89" t="str">
        <f>IF(Overall!E14=1,$CI14,"")</f>
        <v/>
      </c>
      <c r="F14" s="89" t="str">
        <f>IF(Overall!F14=1,$CI14,"")</f>
        <v/>
      </c>
      <c r="G14" s="89" t="str">
        <f>IF(Overall!G14=1,$CI14,"")</f>
        <v/>
      </c>
      <c r="H14" s="89" t="str">
        <f>IF(Overall!H14=1,$CI14,"")</f>
        <v/>
      </c>
      <c r="I14" s="89" t="str">
        <f>IF(Overall!I14=1,$CI14,"")</f>
        <v/>
      </c>
      <c r="J14" s="89" t="str">
        <f>IF(Overall!J14=1,$CI14,"")</f>
        <v/>
      </c>
      <c r="K14" s="89" t="str">
        <f>IF(Overall!K14=1,$CI14,"")</f>
        <v/>
      </c>
      <c r="L14" s="89" t="str">
        <f>IF(Overall!L14=1,$CI14,"")</f>
        <v/>
      </c>
      <c r="M14" s="89" t="str">
        <f>IF(Overall!M14=1,$CI14,"")</f>
        <v/>
      </c>
      <c r="N14" s="89" t="str">
        <f>IF(Overall!N14=1,$CI14,"")</f>
        <v/>
      </c>
      <c r="O14" s="89" t="str">
        <f>IF(Overall!O14=1,$CI14,"")</f>
        <v/>
      </c>
      <c r="P14" s="89" t="str">
        <f>IF(Overall!P14=1,$CI14,"")</f>
        <v/>
      </c>
      <c r="Q14" s="89" t="str">
        <f>IF(Overall!Q14=1,$CI14,"")</f>
        <v/>
      </c>
      <c r="R14" s="89" t="str">
        <f>IF(Overall!R14=1,$CI14,"")</f>
        <v/>
      </c>
      <c r="S14" s="89" t="str">
        <f>IF(Overall!S14=1,$CI14,"")</f>
        <v/>
      </c>
      <c r="T14" s="89" t="str">
        <f>IF(Overall!T14=1,$CI14,"")</f>
        <v/>
      </c>
      <c r="U14" s="89" t="str">
        <f>IF(Overall!U14=1,$CI14,"")</f>
        <v/>
      </c>
      <c r="V14" s="89" t="str">
        <f>IF(Overall!V14=1,$CI14,"")</f>
        <v/>
      </c>
      <c r="W14" s="89" t="str">
        <f>IF(Overall!W14=1,$CI14,"")</f>
        <v/>
      </c>
      <c r="X14" s="89" t="str">
        <f>IF(Overall!X14=1,$CI14,"")</f>
        <v/>
      </c>
      <c r="Y14" s="89" t="str">
        <f>IF(Overall!Y14=1,$CI14,"")</f>
        <v/>
      </c>
      <c r="Z14" s="89" t="str">
        <f>IF(Overall!Z14=1,$CI14,"")</f>
        <v/>
      </c>
      <c r="AA14" s="89" t="str">
        <f>IF(Overall!AA14=1,$CI14,"")</f>
        <v/>
      </c>
      <c r="AB14" s="89" t="str">
        <f>IF(Overall!AB14=1,$CI14,"")</f>
        <v/>
      </c>
      <c r="AC14" s="89" t="str">
        <f>IF(Overall!AC14=1,$CI14,"")</f>
        <v/>
      </c>
      <c r="AD14" s="89" t="str">
        <f>IF(Overall!AD14=1,$CI14,"")</f>
        <v/>
      </c>
      <c r="AE14" s="89" t="str">
        <f>IF(Overall!AE14=1,$CI14,"")</f>
        <v/>
      </c>
      <c r="AF14" s="89" t="str">
        <f>IF(Overall!AF14=1,$CI14,"")</f>
        <v/>
      </c>
      <c r="AG14" s="89" t="str">
        <f>IF(Overall!AG14=1,$CI14,"")</f>
        <v/>
      </c>
      <c r="AH14" s="89" t="str">
        <f>IF(Overall!AH14=1,$CI14,"")</f>
        <v/>
      </c>
      <c r="AI14" s="89" t="str">
        <f>IF(Overall!AI14=1,$CI14,"")</f>
        <v/>
      </c>
      <c r="AJ14" s="89" t="str">
        <f>IF(Overall!AJ14=1,$CI14,"")</f>
        <v/>
      </c>
      <c r="AK14" s="89" t="str">
        <f>IF(Overall!AK14=1,$CI14,"")</f>
        <v/>
      </c>
      <c r="AL14" s="89" t="str">
        <f>IF(Overall!AL14=1,$CI14,"")</f>
        <v/>
      </c>
      <c r="AM14" s="89" t="str">
        <f>IF(Overall!AM14=1,$CI14,"")</f>
        <v/>
      </c>
      <c r="AN14" s="89" t="str">
        <f>IF(Overall!AN14=1,$CI14,"")</f>
        <v/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87" t="s">
        <v>20</v>
      </c>
      <c r="CK14" s="88" t="str">
        <f t="shared" si="0"/>
        <v>Unit 2</v>
      </c>
      <c r="CL14" s="25"/>
      <c r="CM14" s="85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9" t="str">
        <f>IF(Overall!A15=1,$CI15,"")</f>
        <v/>
      </c>
      <c r="B15" s="89" t="str">
        <f>IF(Overall!B15=1,$CI15,"")</f>
        <v/>
      </c>
      <c r="C15" s="89" t="str">
        <f>IF(Overall!C15=1,$CI15,"")</f>
        <v/>
      </c>
      <c r="D15" s="89" t="str">
        <f>IF(Overall!D15=1,$CI15,"")</f>
        <v/>
      </c>
      <c r="E15" s="89" t="str">
        <f>IF(Overall!E15=1,$CI15,"")</f>
        <v/>
      </c>
      <c r="F15" s="89" t="str">
        <f>IF(Overall!F15=1,$CI15,"")</f>
        <v/>
      </c>
      <c r="G15" s="89" t="str">
        <f>IF(Overall!G15=1,$CI15,"")</f>
        <v/>
      </c>
      <c r="H15" s="89" t="str">
        <f>IF(Overall!H15=1,$CI15,"")</f>
        <v/>
      </c>
      <c r="I15" s="89" t="str">
        <f>IF(Overall!I15=1,$CI15,"")</f>
        <v/>
      </c>
      <c r="J15" s="89" t="str">
        <f>IF(Overall!J15=1,$CI15,"")</f>
        <v/>
      </c>
      <c r="K15" s="89" t="str">
        <f>IF(Overall!K15=1,$CI15,"")</f>
        <v/>
      </c>
      <c r="L15" s="89" t="str">
        <f>IF(Overall!L15=1,$CI15,"")</f>
        <v/>
      </c>
      <c r="M15" s="89" t="str">
        <f>IF(Overall!M15=1,$CI15,"")</f>
        <v/>
      </c>
      <c r="N15" s="89" t="str">
        <f>IF(Overall!N15=1,$CI15,"")</f>
        <v/>
      </c>
      <c r="O15" s="89" t="str">
        <f>IF(Overall!O15=1,$CI15,"")</f>
        <v/>
      </c>
      <c r="P15" s="89" t="str">
        <f>IF(Overall!P15=1,$CI15,"")</f>
        <v/>
      </c>
      <c r="Q15" s="89" t="str">
        <f>IF(Overall!Q15=1,$CI15,"")</f>
        <v/>
      </c>
      <c r="R15" s="89" t="str">
        <f>IF(Overall!R15=1,$CI15,"")</f>
        <v/>
      </c>
      <c r="S15" s="89" t="str">
        <f>IF(Overall!S15=1,$CI15,"")</f>
        <v/>
      </c>
      <c r="T15" s="89" t="str">
        <f>IF(Overall!T15=1,$CI15,"")</f>
        <v/>
      </c>
      <c r="U15" s="89" t="str">
        <f>IF(Overall!U15=1,$CI15,"")</f>
        <v/>
      </c>
      <c r="V15" s="89" t="str">
        <f>IF(Overall!V15=1,$CI15,"")</f>
        <v/>
      </c>
      <c r="W15" s="89" t="str">
        <f>IF(Overall!W15=1,$CI15,"")</f>
        <v/>
      </c>
      <c r="X15" s="89" t="str">
        <f>IF(Overall!X15=1,$CI15,"")</f>
        <v/>
      </c>
      <c r="Y15" s="89" t="str">
        <f>IF(Overall!Y15=1,$CI15,"")</f>
        <v/>
      </c>
      <c r="Z15" s="89" t="str">
        <f>IF(Overall!Z15=1,$CI15,"")</f>
        <v/>
      </c>
      <c r="AA15" s="89" t="str">
        <f>IF(Overall!AA15=1,$CI15,"")</f>
        <v/>
      </c>
      <c r="AB15" s="89" t="str">
        <f>IF(Overall!AB15=1,$CI15,"")</f>
        <v/>
      </c>
      <c r="AC15" s="89" t="str">
        <f>IF(Overall!AC15=1,$CI15,"")</f>
        <v/>
      </c>
      <c r="AD15" s="89" t="str">
        <f>IF(Overall!AD15=1,$CI15,"")</f>
        <v/>
      </c>
      <c r="AE15" s="89" t="str">
        <f>IF(Overall!AE15=1,$CI15,"")</f>
        <v/>
      </c>
      <c r="AF15" s="89" t="str">
        <f>IF(Overall!AF15=1,$CI15,"")</f>
        <v/>
      </c>
      <c r="AG15" s="89" t="str">
        <f>IF(Overall!AG15=1,$CI15,"")</f>
        <v/>
      </c>
      <c r="AH15" s="89" t="str">
        <f>IF(Overall!AH15=1,$CI15,"")</f>
        <v/>
      </c>
      <c r="AI15" s="89" t="str">
        <f>IF(Overall!AI15=1,$CI15,"")</f>
        <v/>
      </c>
      <c r="AJ15" s="89" t="str">
        <f>IF(Overall!AJ15=1,$CI15,"")</f>
        <v/>
      </c>
      <c r="AK15" s="89" t="str">
        <f>IF(Overall!AK15=1,$CI15,"")</f>
        <v/>
      </c>
      <c r="AL15" s="89" t="str">
        <f>IF(Overall!AL15=1,$CI15,"")</f>
        <v/>
      </c>
      <c r="AM15" s="89" t="str">
        <f>IF(Overall!AM15=1,$CI15,"")</f>
        <v/>
      </c>
      <c r="AN15" s="89" t="str">
        <f>IF(Overall!AN15=1,$CI15,"")</f>
        <v/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87" t="s">
        <v>20</v>
      </c>
      <c r="CK15" s="88" t="str">
        <f t="shared" si="0"/>
        <v>Unit 2</v>
      </c>
      <c r="CL15" s="25"/>
      <c r="CM15" s="8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9" t="str">
        <f>IF(Overall!A16=1,$CI16,"")</f>
        <v/>
      </c>
      <c r="B16" s="89" t="str">
        <f>IF(Overall!B16=1,$CI16,"")</f>
        <v/>
      </c>
      <c r="C16" s="89" t="str">
        <f>IF(Overall!C16=1,$CI16,"")</f>
        <v/>
      </c>
      <c r="D16" s="89" t="str">
        <f>IF(Overall!D16=1,$CI16,"")</f>
        <v/>
      </c>
      <c r="E16" s="89" t="str">
        <f>IF(Overall!E16=1,$CI16,"")</f>
        <v/>
      </c>
      <c r="F16" s="89" t="str">
        <f>IF(Overall!F16=1,$CI16,"")</f>
        <v/>
      </c>
      <c r="G16" s="89" t="str">
        <f>IF(Overall!G16=1,$CI16,"")</f>
        <v/>
      </c>
      <c r="H16" s="89" t="str">
        <f>IF(Overall!H16=1,$CI16,"")</f>
        <v/>
      </c>
      <c r="I16" s="89" t="str">
        <f>IF(Overall!I16=1,$CI16,"")</f>
        <v/>
      </c>
      <c r="J16" s="89" t="str">
        <f>IF(Overall!J16=1,$CI16,"")</f>
        <v/>
      </c>
      <c r="K16" s="89" t="str">
        <f>IF(Overall!K16=1,$CI16,"")</f>
        <v/>
      </c>
      <c r="L16" s="89" t="str">
        <f>IF(Overall!L16=1,$CI16,"")</f>
        <v/>
      </c>
      <c r="M16" s="89" t="str">
        <f>IF(Overall!M16=1,$CI16,"")</f>
        <v/>
      </c>
      <c r="N16" s="89" t="str">
        <f>IF(Overall!N16=1,$CI16,"")</f>
        <v/>
      </c>
      <c r="O16" s="89" t="str">
        <f>IF(Overall!O16=1,$CI16,"")</f>
        <v/>
      </c>
      <c r="P16" s="89" t="str">
        <f>IF(Overall!P16=1,$CI16,"")</f>
        <v/>
      </c>
      <c r="Q16" s="89" t="str">
        <f>IF(Overall!Q16=1,$CI16,"")</f>
        <v/>
      </c>
      <c r="R16" s="89" t="str">
        <f>IF(Overall!R16=1,$CI16,"")</f>
        <v/>
      </c>
      <c r="S16" s="89" t="str">
        <f>IF(Overall!S16=1,$CI16,"")</f>
        <v/>
      </c>
      <c r="T16" s="89" t="str">
        <f>IF(Overall!T16=1,$CI16,"")</f>
        <v/>
      </c>
      <c r="U16" s="89" t="str">
        <f>IF(Overall!U16=1,$CI16,"")</f>
        <v/>
      </c>
      <c r="V16" s="89" t="str">
        <f>IF(Overall!V16=1,$CI16,"")</f>
        <v/>
      </c>
      <c r="W16" s="89" t="str">
        <f>IF(Overall!W16=1,$CI16,"")</f>
        <v/>
      </c>
      <c r="X16" s="89" t="str">
        <f>IF(Overall!X16=1,$CI16,"")</f>
        <v/>
      </c>
      <c r="Y16" s="89" t="str">
        <f>IF(Overall!Y16=1,$CI16,"")</f>
        <v/>
      </c>
      <c r="Z16" s="89" t="str">
        <f>IF(Overall!Z16=1,$CI16,"")</f>
        <v/>
      </c>
      <c r="AA16" s="89" t="str">
        <f>IF(Overall!AA16=1,$CI16,"")</f>
        <v/>
      </c>
      <c r="AB16" s="89" t="str">
        <f>IF(Overall!AB16=1,$CI16,"")</f>
        <v/>
      </c>
      <c r="AC16" s="89" t="str">
        <f>IF(Overall!AC16=1,$CI16,"")</f>
        <v/>
      </c>
      <c r="AD16" s="89" t="str">
        <f>IF(Overall!AD16=1,$CI16,"")</f>
        <v/>
      </c>
      <c r="AE16" s="89" t="str">
        <f>IF(Overall!AE16=1,$CI16,"")</f>
        <v/>
      </c>
      <c r="AF16" s="89" t="str">
        <f>IF(Overall!AF16=1,$CI16,"")</f>
        <v/>
      </c>
      <c r="AG16" s="89" t="str">
        <f>IF(Overall!AG16=1,$CI16,"")</f>
        <v/>
      </c>
      <c r="AH16" s="89" t="str">
        <f>IF(Overall!AH16=1,$CI16,"")</f>
        <v/>
      </c>
      <c r="AI16" s="89" t="str">
        <f>IF(Overall!AI16=1,$CI16,"")</f>
        <v/>
      </c>
      <c r="AJ16" s="89" t="str">
        <f>IF(Overall!AJ16=1,$CI16,"")</f>
        <v/>
      </c>
      <c r="AK16" s="89" t="str">
        <f>IF(Overall!AK16=1,$CI16,"")</f>
        <v/>
      </c>
      <c r="AL16" s="89" t="str">
        <f>IF(Overall!AL16=1,$CI16,"")</f>
        <v/>
      </c>
      <c r="AM16" s="89" t="str">
        <f>IF(Overall!AM16=1,$CI16,"")</f>
        <v/>
      </c>
      <c r="AN16" s="89" t="str">
        <f>IF(Overall!AN16=1,$CI16,"")</f>
        <v/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87" t="s">
        <v>20</v>
      </c>
      <c r="CK16" s="88" t="str">
        <f t="shared" si="0"/>
        <v>Unit 2</v>
      </c>
      <c r="CL16" s="25"/>
      <c r="CM16" s="85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48" t="str">
        <f>IF(Overall!A17=1,$CI17,"")</f>
        <v/>
      </c>
      <c r="B17" s="48" t="str">
        <f>IF(Overall!B17=1,$CI17,"")</f>
        <v/>
      </c>
      <c r="C17" s="48" t="str">
        <f>IF(Overall!C17=1,$CI17,"")</f>
        <v/>
      </c>
      <c r="D17" s="48" t="str">
        <f>IF(Overall!D17=1,$CI17,"")</f>
        <v/>
      </c>
      <c r="E17" s="48" t="str">
        <f>IF(Overall!E17=1,$CI17,"")</f>
        <v/>
      </c>
      <c r="F17" s="48" t="str">
        <f>IF(Overall!F17=1,$CI17,"")</f>
        <v/>
      </c>
      <c r="G17" s="48" t="str">
        <f>IF(Overall!G17=1,$CI17,"")</f>
        <v/>
      </c>
      <c r="H17" s="48" t="str">
        <f>IF(Overall!H17=1,$CI17,"")</f>
        <v/>
      </c>
      <c r="I17" s="48" t="str">
        <f>IF(Overall!I17=1,$CI17,"")</f>
        <v/>
      </c>
      <c r="J17" s="48" t="str">
        <f>IF(Overall!J17=1,$CI17,"")</f>
        <v/>
      </c>
      <c r="K17" s="48" t="str">
        <f>IF(Overall!K17=1,$CI17,"")</f>
        <v/>
      </c>
      <c r="L17" s="48" t="str">
        <f>IF(Overall!L17=1,$CI17,"")</f>
        <v/>
      </c>
      <c r="M17" s="48" t="str">
        <f>IF(Overall!M17=1,$CI17,"")</f>
        <v/>
      </c>
      <c r="N17" s="48" t="str">
        <f>IF(Overall!N17=1,$CI17,"")</f>
        <v/>
      </c>
      <c r="O17" s="48" t="str">
        <f>IF(Overall!O17=1,$CI17,"")</f>
        <v/>
      </c>
      <c r="P17" s="48" t="str">
        <f>IF(Overall!P17=1,$CI17,"")</f>
        <v/>
      </c>
      <c r="Q17" s="48" t="str">
        <f>IF(Overall!Q17=1,$CI17,"")</f>
        <v/>
      </c>
      <c r="R17" s="48" t="str">
        <f>IF(Overall!R17=1,$CI17,"")</f>
        <v/>
      </c>
      <c r="S17" s="48" t="str">
        <f>IF(Overall!S17=1,$CI17,"")</f>
        <v/>
      </c>
      <c r="T17" s="48" t="str">
        <f>IF(Overall!T17=1,$CI17,"")</f>
        <v/>
      </c>
      <c r="U17" s="48" t="str">
        <f>IF(Overall!U17=1,$CI17,"")</f>
        <v/>
      </c>
      <c r="V17" s="48" t="str">
        <f>IF(Overall!V17=1,$CI17,"")</f>
        <v/>
      </c>
      <c r="W17" s="48" t="str">
        <f>IF(Overall!W17=1,$CI17,"")</f>
        <v/>
      </c>
      <c r="X17" s="48" t="str">
        <f>IF(Overall!X17=1,$CI17,"")</f>
        <v/>
      </c>
      <c r="Y17" s="48" t="str">
        <f>IF(Overall!Y17=1,$CI17,"")</f>
        <v/>
      </c>
      <c r="Z17" s="48" t="str">
        <f>IF(Overall!Z17=1,$CI17,"")</f>
        <v/>
      </c>
      <c r="AA17" s="48" t="str">
        <f>IF(Overall!AA17=1,$CI17,"")</f>
        <v/>
      </c>
      <c r="AB17" s="48" t="str">
        <f>IF(Overall!AB17=1,$CI17,"")</f>
        <v/>
      </c>
      <c r="AC17" s="48" t="str">
        <f>IF(Overall!AC17=1,$CI17,"")</f>
        <v/>
      </c>
      <c r="AD17" s="48" t="str">
        <f>IF(Overall!AD17=1,$CI17,"")</f>
        <v/>
      </c>
      <c r="AE17" s="48" t="str">
        <f>IF(Overall!AE17=1,$CI17,"")</f>
        <v/>
      </c>
      <c r="AF17" s="48" t="str">
        <f>IF(Overall!AF17=1,$CI17,"")</f>
        <v/>
      </c>
      <c r="AG17" s="48" t="str">
        <f>IF(Overall!AG17=1,$CI17,"")</f>
        <v/>
      </c>
      <c r="AH17" s="48" t="str">
        <f>IF(Overall!AH17=1,$CI17,"")</f>
        <v/>
      </c>
      <c r="AI17" s="48" t="str">
        <f>IF(Overall!AI17=1,$CI17,"")</f>
        <v/>
      </c>
      <c r="AJ17" s="48" t="str">
        <f>IF(Overall!AJ17=1,$CI17,"")</f>
        <v/>
      </c>
      <c r="AK17" s="48" t="str">
        <f>IF(Overall!AK17=1,$CI17,"")</f>
        <v/>
      </c>
      <c r="AL17" s="48" t="str">
        <f>IF(Overall!AL17=1,$CI17,"")</f>
        <v/>
      </c>
      <c r="AM17" s="48" t="str">
        <f>IF(Overall!AM17=1,$CI17,"")</f>
        <v/>
      </c>
      <c r="AN17" s="48" t="str">
        <f>IF(Overall!AN17=1,$CI17,"")</f>
        <v/>
      </c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35" t="s">
        <v>20</v>
      </c>
      <c r="CJ17" s="24"/>
      <c r="CK17" s="88" t="str">
        <f t="shared" si="0"/>
        <v>Unit 2</v>
      </c>
      <c r="CL17" s="25"/>
      <c r="CM17" s="85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9" t="str">
        <f>IF(Overall!A18=1,$CI18,"")</f>
        <v/>
      </c>
      <c r="B18" s="89" t="str">
        <f>IF(Overall!B18=1,$CI18,"")</f>
        <v/>
      </c>
      <c r="C18" s="89" t="str">
        <f>IF(Overall!C18=1,$CI18,"")</f>
        <v/>
      </c>
      <c r="D18" s="89" t="str">
        <f>IF(Overall!D18=1,$CI18,"")</f>
        <v/>
      </c>
      <c r="E18" s="89" t="str">
        <f>IF(Overall!E18=1,$CI18,"")</f>
        <v/>
      </c>
      <c r="F18" s="89" t="str">
        <f>IF(Overall!F18=1,$CI18,"")</f>
        <v/>
      </c>
      <c r="G18" s="89" t="str">
        <f>IF(Overall!G18=1,$CI18,"")</f>
        <v/>
      </c>
      <c r="H18" s="89" t="str">
        <f>IF(Overall!H18=1,$CI18,"")</f>
        <v/>
      </c>
      <c r="I18" s="89" t="str">
        <f>IF(Overall!I18=1,$CI18,"")</f>
        <v/>
      </c>
      <c r="J18" s="89" t="str">
        <f>IF(Overall!J18=1,$CI18,"")</f>
        <v/>
      </c>
      <c r="K18" s="89" t="str">
        <f>IF(Overall!K18=1,$CI18,"")</f>
        <v/>
      </c>
      <c r="L18" s="89" t="str">
        <f>IF(Overall!L18=1,$CI18,"")</f>
        <v/>
      </c>
      <c r="M18" s="89" t="str">
        <f>IF(Overall!M18=1,$CI18,"")</f>
        <v/>
      </c>
      <c r="N18" s="89" t="str">
        <f>IF(Overall!N18=1,$CI18,"")</f>
        <v/>
      </c>
      <c r="O18" s="89" t="str">
        <f>IF(Overall!O18=1,$CI18,"")</f>
        <v/>
      </c>
      <c r="P18" s="89" t="str">
        <f>IF(Overall!P18=1,$CI18,"")</f>
        <v/>
      </c>
      <c r="Q18" s="89" t="str">
        <f>IF(Overall!Q18=1,$CI18,"")</f>
        <v/>
      </c>
      <c r="R18" s="89" t="str">
        <f>IF(Overall!R18=1,$CI18,"")</f>
        <v/>
      </c>
      <c r="S18" s="89" t="str">
        <f>IF(Overall!S18=1,$CI18,"")</f>
        <v/>
      </c>
      <c r="T18" s="89" t="str">
        <f>IF(Overall!T18=1,$CI18,"")</f>
        <v/>
      </c>
      <c r="U18" s="89" t="str">
        <f>IF(Overall!U18=1,$CI18,"")</f>
        <v/>
      </c>
      <c r="V18" s="89" t="str">
        <f>IF(Overall!V18=1,$CI18,"")</f>
        <v/>
      </c>
      <c r="W18" s="89" t="str">
        <f>IF(Overall!W18=1,$CI18,"")</f>
        <v/>
      </c>
      <c r="X18" s="89" t="str">
        <f>IF(Overall!X18=1,$CI18,"")</f>
        <v/>
      </c>
      <c r="Y18" s="89" t="str">
        <f>IF(Overall!Y18=1,$CI18,"")</f>
        <v/>
      </c>
      <c r="Z18" s="89" t="str">
        <f>IF(Overall!Z18=1,$CI18,"")</f>
        <v/>
      </c>
      <c r="AA18" s="89" t="str">
        <f>IF(Overall!AA18=1,$CI18,"")</f>
        <v/>
      </c>
      <c r="AB18" s="89" t="str">
        <f>IF(Overall!AB18=1,$CI18,"")</f>
        <v/>
      </c>
      <c r="AC18" s="89" t="str">
        <f>IF(Overall!AC18=1,$CI18,"")</f>
        <v/>
      </c>
      <c r="AD18" s="89" t="str">
        <f>IF(Overall!AD18=1,$CI18,"")</f>
        <v/>
      </c>
      <c r="AE18" s="89" t="str">
        <f>IF(Overall!AE18=1,$CI18,"")</f>
        <v/>
      </c>
      <c r="AF18" s="89" t="str">
        <f>IF(Overall!AF18=1,$CI18,"")</f>
        <v/>
      </c>
      <c r="AG18" s="89" t="str">
        <f>IF(Overall!AG18=1,$CI18,"")</f>
        <v/>
      </c>
      <c r="AH18" s="89" t="str">
        <f>IF(Overall!AH18=1,$CI18,"")</f>
        <v/>
      </c>
      <c r="AI18" s="89" t="str">
        <f>IF(Overall!AI18=1,$CI18,"")</f>
        <v/>
      </c>
      <c r="AJ18" s="89" t="str">
        <f>IF(Overall!AJ18=1,$CI18,"")</f>
        <v/>
      </c>
      <c r="AK18" s="89" t="str">
        <f>IF(Overall!AK18=1,$CI18,"")</f>
        <v/>
      </c>
      <c r="AL18" s="89" t="str">
        <f>IF(Overall!AL18=1,$CI18,"")</f>
        <v/>
      </c>
      <c r="AM18" s="89" t="str">
        <f>IF(Overall!AM18=1,$CI18,"")</f>
        <v/>
      </c>
      <c r="AN18" s="89" t="str">
        <f>IF(Overall!AN18=1,$CI18,"")</f>
        <v/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87" t="s">
        <v>20</v>
      </c>
      <c r="CK18" s="88" t="str">
        <f t="shared" si="0"/>
        <v>Unit 2</v>
      </c>
      <c r="CL18" s="25"/>
      <c r="CM18" s="85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9" t="str">
        <f>IF(Overall!A19=1,$CI19,"")</f>
        <v/>
      </c>
      <c r="B19" s="89" t="str">
        <f>IF(Overall!B19=1,$CI19,"")</f>
        <v/>
      </c>
      <c r="C19" s="89" t="str">
        <f>IF(Overall!C19=1,$CI19,"")</f>
        <v/>
      </c>
      <c r="D19" s="89" t="str">
        <f>IF(Overall!D19=1,$CI19,"")</f>
        <v/>
      </c>
      <c r="E19" s="89" t="str">
        <f>IF(Overall!E19=1,$CI19,"")</f>
        <v/>
      </c>
      <c r="F19" s="89" t="str">
        <f>IF(Overall!F19=1,$CI19,"")</f>
        <v/>
      </c>
      <c r="G19" s="89" t="str">
        <f>IF(Overall!G19=1,$CI19,"")</f>
        <v/>
      </c>
      <c r="H19" s="89" t="str">
        <f>IF(Overall!H19=1,$CI19,"")</f>
        <v/>
      </c>
      <c r="I19" s="89" t="str">
        <f>IF(Overall!I19=1,$CI19,"")</f>
        <v/>
      </c>
      <c r="J19" s="89" t="str">
        <f>IF(Overall!J19=1,$CI19,"")</f>
        <v/>
      </c>
      <c r="K19" s="89" t="str">
        <f>IF(Overall!K19=1,$CI19,"")</f>
        <v/>
      </c>
      <c r="L19" s="89" t="str">
        <f>IF(Overall!L19=1,$CI19,"")</f>
        <v/>
      </c>
      <c r="M19" s="89" t="str">
        <f>IF(Overall!M19=1,$CI19,"")</f>
        <v/>
      </c>
      <c r="N19" s="89" t="str">
        <f>IF(Overall!N19=1,$CI19,"")</f>
        <v/>
      </c>
      <c r="O19" s="89" t="str">
        <f>IF(Overall!O19=1,$CI19,"")</f>
        <v/>
      </c>
      <c r="P19" s="89" t="str">
        <f>IF(Overall!P19=1,$CI19,"")</f>
        <v/>
      </c>
      <c r="Q19" s="89" t="str">
        <f>IF(Overall!Q19=1,$CI19,"")</f>
        <v/>
      </c>
      <c r="R19" s="89" t="str">
        <f>IF(Overall!R19=1,$CI19,"")</f>
        <v/>
      </c>
      <c r="S19" s="89" t="str">
        <f>IF(Overall!S19=1,$CI19,"")</f>
        <v/>
      </c>
      <c r="T19" s="89" t="str">
        <f>IF(Overall!T19=1,$CI19,"")</f>
        <v/>
      </c>
      <c r="U19" s="89" t="str">
        <f>IF(Overall!U19=1,$CI19,"")</f>
        <v/>
      </c>
      <c r="V19" s="89" t="str">
        <f>IF(Overall!V19=1,$CI19,"")</f>
        <v/>
      </c>
      <c r="W19" s="89" t="str">
        <f>IF(Overall!W19=1,$CI19,"")</f>
        <v/>
      </c>
      <c r="X19" s="89" t="str">
        <f>IF(Overall!X19=1,$CI19,"")</f>
        <v/>
      </c>
      <c r="Y19" s="89" t="str">
        <f>IF(Overall!Y19=1,$CI19,"")</f>
        <v/>
      </c>
      <c r="Z19" s="89" t="str">
        <f>IF(Overall!Z19=1,$CI19,"")</f>
        <v/>
      </c>
      <c r="AA19" s="89" t="str">
        <f>IF(Overall!AA19=1,$CI19,"")</f>
        <v/>
      </c>
      <c r="AB19" s="89" t="str">
        <f>IF(Overall!AB19=1,$CI19,"")</f>
        <v/>
      </c>
      <c r="AC19" s="89" t="str">
        <f>IF(Overall!AC19=1,$CI19,"")</f>
        <v/>
      </c>
      <c r="AD19" s="89" t="str">
        <f>IF(Overall!AD19=1,$CI19,"")</f>
        <v/>
      </c>
      <c r="AE19" s="89" t="str">
        <f>IF(Overall!AE19=1,$CI19,"")</f>
        <v/>
      </c>
      <c r="AF19" s="89" t="str">
        <f>IF(Overall!AF19=1,$CI19,"")</f>
        <v/>
      </c>
      <c r="AG19" s="89" t="str">
        <f>IF(Overall!AG19=1,$CI19,"")</f>
        <v/>
      </c>
      <c r="AH19" s="89" t="str">
        <f>IF(Overall!AH19=1,$CI19,"")</f>
        <v/>
      </c>
      <c r="AI19" s="89" t="str">
        <f>IF(Overall!AI19=1,$CI19,"")</f>
        <v/>
      </c>
      <c r="AJ19" s="89" t="str">
        <f>IF(Overall!AJ19=1,$CI19,"")</f>
        <v/>
      </c>
      <c r="AK19" s="89" t="str">
        <f>IF(Overall!AK19=1,$CI19,"")</f>
        <v/>
      </c>
      <c r="AL19" s="89" t="str">
        <f>IF(Overall!AL19=1,$CI19,"")</f>
        <v/>
      </c>
      <c r="AM19" s="89" t="str">
        <f>IF(Overall!AM19=1,$CI19,"")</f>
        <v/>
      </c>
      <c r="AN19" s="89" t="str">
        <f>IF(Overall!AN19=1,$CI19,"")</f>
        <v/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87" t="s">
        <v>24</v>
      </c>
      <c r="CK19" s="88" t="str">
        <f t="shared" si="0"/>
        <v>Unit 6</v>
      </c>
      <c r="CL19" s="25"/>
      <c r="CM19" s="85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9" t="str">
        <f>IF(Overall!A20=1,$CI20,"")</f>
        <v/>
      </c>
      <c r="B20" s="89" t="str">
        <f>IF(Overall!B20=1,$CI20,"")</f>
        <v/>
      </c>
      <c r="C20" s="89" t="str">
        <f>IF(Overall!C20=1,$CI20,"")</f>
        <v/>
      </c>
      <c r="D20" s="89" t="str">
        <f>IF(Overall!D20=1,$CI20,"")</f>
        <v/>
      </c>
      <c r="E20" s="89" t="str">
        <f>IF(Overall!E20=1,$CI20,"")</f>
        <v/>
      </c>
      <c r="F20" s="89" t="str">
        <f>IF(Overall!F20=1,$CI20,"")</f>
        <v/>
      </c>
      <c r="G20" s="89" t="str">
        <f>IF(Overall!G20=1,$CI20,"")</f>
        <v/>
      </c>
      <c r="H20" s="89" t="str">
        <f>IF(Overall!H20=1,$CI20,"")</f>
        <v/>
      </c>
      <c r="I20" s="89" t="str">
        <f>IF(Overall!I20=1,$CI20,"")</f>
        <v/>
      </c>
      <c r="J20" s="89" t="str">
        <f>IF(Overall!J20=1,$CI20,"")</f>
        <v/>
      </c>
      <c r="K20" s="89" t="str">
        <f>IF(Overall!K20=1,$CI20,"")</f>
        <v/>
      </c>
      <c r="L20" s="89" t="str">
        <f>IF(Overall!L20=1,$CI20,"")</f>
        <v/>
      </c>
      <c r="M20" s="89" t="str">
        <f>IF(Overall!M20=1,$CI20,"")</f>
        <v/>
      </c>
      <c r="N20" s="89" t="str">
        <f>IF(Overall!N20=1,$CI20,"")</f>
        <v/>
      </c>
      <c r="O20" s="89" t="str">
        <f>IF(Overall!O20=1,$CI20,"")</f>
        <v/>
      </c>
      <c r="P20" s="89" t="str">
        <f>IF(Overall!P20=1,$CI20,"")</f>
        <v/>
      </c>
      <c r="Q20" s="89" t="str">
        <f>IF(Overall!Q20=1,$CI20,"")</f>
        <v/>
      </c>
      <c r="R20" s="89" t="str">
        <f>IF(Overall!R20=1,$CI20,"")</f>
        <v/>
      </c>
      <c r="S20" s="89" t="str">
        <f>IF(Overall!S20=1,$CI20,"")</f>
        <v/>
      </c>
      <c r="T20" s="89" t="str">
        <f>IF(Overall!T20=1,$CI20,"")</f>
        <v/>
      </c>
      <c r="U20" s="89" t="str">
        <f>IF(Overall!U20=1,$CI20,"")</f>
        <v/>
      </c>
      <c r="V20" s="89" t="str">
        <f>IF(Overall!V20=1,$CI20,"")</f>
        <v/>
      </c>
      <c r="W20" s="89" t="str">
        <f>IF(Overall!W20=1,$CI20,"")</f>
        <v/>
      </c>
      <c r="X20" s="89" t="str">
        <f>IF(Overall!X20=1,$CI20,"")</f>
        <v/>
      </c>
      <c r="Y20" s="89" t="str">
        <f>IF(Overall!Y20=1,$CI20,"")</f>
        <v/>
      </c>
      <c r="Z20" s="89" t="str">
        <f>IF(Overall!Z20=1,$CI20,"")</f>
        <v/>
      </c>
      <c r="AA20" s="89" t="str">
        <f>IF(Overall!AA20=1,$CI20,"")</f>
        <v/>
      </c>
      <c r="AB20" s="89" t="str">
        <f>IF(Overall!AB20=1,$CI20,"")</f>
        <v/>
      </c>
      <c r="AC20" s="89" t="str">
        <f>IF(Overall!AC20=1,$CI20,"")</f>
        <v/>
      </c>
      <c r="AD20" s="89" t="str">
        <f>IF(Overall!AD20=1,$CI20,"")</f>
        <v/>
      </c>
      <c r="AE20" s="89" t="str">
        <f>IF(Overall!AE20=1,$CI20,"")</f>
        <v/>
      </c>
      <c r="AF20" s="89" t="str">
        <f>IF(Overall!AF20=1,$CI20,"")</f>
        <v/>
      </c>
      <c r="AG20" s="89" t="str">
        <f>IF(Overall!AG20=1,$CI20,"")</f>
        <v/>
      </c>
      <c r="AH20" s="89" t="str">
        <f>IF(Overall!AH20=1,$CI20,"")</f>
        <v/>
      </c>
      <c r="AI20" s="89" t="str">
        <f>IF(Overall!AI20=1,$CI20,"")</f>
        <v/>
      </c>
      <c r="AJ20" s="89" t="str">
        <f>IF(Overall!AJ20=1,$CI20,"")</f>
        <v/>
      </c>
      <c r="AK20" s="89" t="str">
        <f>IF(Overall!AK20=1,$CI20,"")</f>
        <v/>
      </c>
      <c r="AL20" s="89" t="str">
        <f>IF(Overall!AL20=1,$CI20,"")</f>
        <v/>
      </c>
      <c r="AM20" s="89" t="str">
        <f>IF(Overall!AM20=1,$CI20,"")</f>
        <v/>
      </c>
      <c r="AN20" s="89" t="str">
        <f>IF(Overall!AN20=1,$CI20,"")</f>
        <v/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87" t="s">
        <v>21</v>
      </c>
      <c r="CK20" s="88" t="str">
        <f t="shared" si="0"/>
        <v>Unit 3</v>
      </c>
      <c r="CL20" s="25"/>
      <c r="CM20" s="85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9" t="str">
        <f>IF(Overall!A21=1,$CI21,"")</f>
        <v/>
      </c>
      <c r="B21" s="89" t="str">
        <f>IF(Overall!B21=1,$CI21,"")</f>
        <v/>
      </c>
      <c r="C21" s="89" t="str">
        <f>IF(Overall!C21=1,$CI21,"")</f>
        <v/>
      </c>
      <c r="D21" s="89" t="str">
        <f>IF(Overall!D21=1,$CI21,"")</f>
        <v/>
      </c>
      <c r="E21" s="89" t="str">
        <f>IF(Overall!E21=1,$CI21,"")</f>
        <v/>
      </c>
      <c r="F21" s="89" t="str">
        <f>IF(Overall!F21=1,$CI21,"")</f>
        <v/>
      </c>
      <c r="G21" s="89" t="str">
        <f>IF(Overall!G21=1,$CI21,"")</f>
        <v/>
      </c>
      <c r="H21" s="89" t="str">
        <f>IF(Overall!H21=1,$CI21,"")</f>
        <v/>
      </c>
      <c r="I21" s="89" t="str">
        <f>IF(Overall!I21=1,$CI21,"")</f>
        <v/>
      </c>
      <c r="J21" s="89" t="str">
        <f>IF(Overall!J21=1,$CI21,"")</f>
        <v/>
      </c>
      <c r="K21" s="89" t="str">
        <f>IF(Overall!K21=1,$CI21,"")</f>
        <v/>
      </c>
      <c r="L21" s="89" t="str">
        <f>IF(Overall!L21=1,$CI21,"")</f>
        <v/>
      </c>
      <c r="M21" s="89" t="str">
        <f>IF(Overall!M21=1,$CI21,"")</f>
        <v/>
      </c>
      <c r="N21" s="89" t="str">
        <f>IF(Overall!N21=1,$CI21,"")</f>
        <v/>
      </c>
      <c r="O21" s="89" t="str">
        <f>IF(Overall!O21=1,$CI21,"")</f>
        <v/>
      </c>
      <c r="P21" s="89" t="str">
        <f>IF(Overall!P21=1,$CI21,"")</f>
        <v/>
      </c>
      <c r="Q21" s="89" t="str">
        <f>IF(Overall!Q21=1,$CI21,"")</f>
        <v/>
      </c>
      <c r="R21" s="89" t="str">
        <f>IF(Overall!R21=1,$CI21,"")</f>
        <v/>
      </c>
      <c r="S21" s="89" t="str">
        <f>IF(Overall!S21=1,$CI21,"")</f>
        <v/>
      </c>
      <c r="T21" s="89" t="str">
        <f>IF(Overall!T21=1,$CI21,"")</f>
        <v/>
      </c>
      <c r="U21" s="89" t="str">
        <f>IF(Overall!U21=1,$CI21,"")</f>
        <v/>
      </c>
      <c r="V21" s="89" t="str">
        <f>IF(Overall!V21=1,$CI21,"")</f>
        <v/>
      </c>
      <c r="W21" s="89" t="str">
        <f>IF(Overall!W21=1,$CI21,"")</f>
        <v/>
      </c>
      <c r="X21" s="89" t="str">
        <f>IF(Overall!X21=1,$CI21,"")</f>
        <v/>
      </c>
      <c r="Y21" s="89" t="str">
        <f>IF(Overall!Y21=1,$CI21,"")</f>
        <v/>
      </c>
      <c r="Z21" s="89" t="str">
        <f>IF(Overall!Z21=1,$CI21,"")</f>
        <v/>
      </c>
      <c r="AA21" s="89" t="str">
        <f>IF(Overall!AA21=1,$CI21,"")</f>
        <v/>
      </c>
      <c r="AB21" s="89" t="str">
        <f>IF(Overall!AB21=1,$CI21,"")</f>
        <v/>
      </c>
      <c r="AC21" s="89" t="str">
        <f>IF(Overall!AC21=1,$CI21,"")</f>
        <v/>
      </c>
      <c r="AD21" s="89" t="str">
        <f>IF(Overall!AD21=1,$CI21,"")</f>
        <v/>
      </c>
      <c r="AE21" s="89" t="str">
        <f>IF(Overall!AE21=1,$CI21,"")</f>
        <v/>
      </c>
      <c r="AF21" s="89" t="str">
        <f>IF(Overall!AF21=1,$CI21,"")</f>
        <v/>
      </c>
      <c r="AG21" s="89" t="str">
        <f>IF(Overall!AG21=1,$CI21,"")</f>
        <v/>
      </c>
      <c r="AH21" s="89" t="str">
        <f>IF(Overall!AH21=1,$CI21,"")</f>
        <v/>
      </c>
      <c r="AI21" s="89" t="str">
        <f>IF(Overall!AI21=1,$CI21,"")</f>
        <v/>
      </c>
      <c r="AJ21" s="89" t="str">
        <f>IF(Overall!AJ21=1,$CI21,"")</f>
        <v/>
      </c>
      <c r="AK21" s="89" t="str">
        <f>IF(Overall!AK21=1,$CI21,"")</f>
        <v/>
      </c>
      <c r="AL21" s="89" t="str">
        <f>IF(Overall!AL21=1,$CI21,"")</f>
        <v/>
      </c>
      <c r="AM21" s="89" t="str">
        <f>IF(Overall!AM21=1,$CI21,"")</f>
        <v/>
      </c>
      <c r="AN21" s="89" t="str">
        <f>IF(Overall!AN21=1,$CI21,"")</f>
        <v/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87" t="s">
        <v>21</v>
      </c>
      <c r="CK21" s="88" t="str">
        <f t="shared" si="0"/>
        <v>Unit 3</v>
      </c>
      <c r="CL21" s="25"/>
      <c r="CM21" s="85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9" t="str">
        <f>IF(Overall!A22=1,$CI22,"")</f>
        <v/>
      </c>
      <c r="B22" s="89" t="str">
        <f>IF(Overall!B22=1,$CI22,"")</f>
        <v/>
      </c>
      <c r="C22" s="89" t="str">
        <f>IF(Overall!C22=1,$CI22,"")</f>
        <v/>
      </c>
      <c r="D22" s="89" t="str">
        <f>IF(Overall!D22=1,$CI22,"")</f>
        <v/>
      </c>
      <c r="E22" s="89" t="str">
        <f>IF(Overall!E22=1,$CI22,"")</f>
        <v/>
      </c>
      <c r="F22" s="89" t="str">
        <f>IF(Overall!F22=1,$CI22,"")</f>
        <v/>
      </c>
      <c r="G22" s="89" t="str">
        <f>IF(Overall!G22=1,$CI22,"")</f>
        <v/>
      </c>
      <c r="H22" s="89" t="str">
        <f>IF(Overall!H22=1,$CI22,"")</f>
        <v/>
      </c>
      <c r="I22" s="89" t="str">
        <f>IF(Overall!I22=1,$CI22,"")</f>
        <v/>
      </c>
      <c r="J22" s="89" t="str">
        <f>IF(Overall!J22=1,$CI22,"")</f>
        <v/>
      </c>
      <c r="K22" s="89" t="str">
        <f>IF(Overall!K22=1,$CI22,"")</f>
        <v/>
      </c>
      <c r="L22" s="89" t="str">
        <f>IF(Overall!L22=1,$CI22,"")</f>
        <v/>
      </c>
      <c r="M22" s="89" t="str">
        <f>IF(Overall!M22=1,$CI22,"")</f>
        <v/>
      </c>
      <c r="N22" s="89" t="str">
        <f>IF(Overall!N22=1,$CI22,"")</f>
        <v/>
      </c>
      <c r="O22" s="89" t="str">
        <f>IF(Overall!O22=1,$CI22,"")</f>
        <v/>
      </c>
      <c r="P22" s="89" t="str">
        <f>IF(Overall!P22=1,$CI22,"")</f>
        <v/>
      </c>
      <c r="Q22" s="89" t="str">
        <f>IF(Overall!Q22=1,$CI22,"")</f>
        <v/>
      </c>
      <c r="R22" s="89" t="str">
        <f>IF(Overall!R22=1,$CI22,"")</f>
        <v/>
      </c>
      <c r="S22" s="89" t="str">
        <f>IF(Overall!S22=1,$CI22,"")</f>
        <v/>
      </c>
      <c r="T22" s="89" t="str">
        <f>IF(Overall!T22=1,$CI22,"")</f>
        <v/>
      </c>
      <c r="U22" s="89" t="str">
        <f>IF(Overall!U22=1,$CI22,"")</f>
        <v/>
      </c>
      <c r="V22" s="89" t="str">
        <f>IF(Overall!V22=1,$CI22,"")</f>
        <v/>
      </c>
      <c r="W22" s="89" t="str">
        <f>IF(Overall!W22=1,$CI22,"")</f>
        <v/>
      </c>
      <c r="X22" s="89" t="str">
        <f>IF(Overall!X22=1,$CI22,"")</f>
        <v/>
      </c>
      <c r="Y22" s="89" t="str">
        <f>IF(Overall!Y22=1,$CI22,"")</f>
        <v/>
      </c>
      <c r="Z22" s="89" t="str">
        <f>IF(Overall!Z22=1,$CI22,"")</f>
        <v/>
      </c>
      <c r="AA22" s="89" t="str">
        <f>IF(Overall!AA22=1,$CI22,"")</f>
        <v/>
      </c>
      <c r="AB22" s="89" t="str">
        <f>IF(Overall!AB22=1,$CI22,"")</f>
        <v/>
      </c>
      <c r="AC22" s="89" t="str">
        <f>IF(Overall!AC22=1,$CI22,"")</f>
        <v/>
      </c>
      <c r="AD22" s="89" t="str">
        <f>IF(Overall!AD22=1,$CI22,"")</f>
        <v/>
      </c>
      <c r="AE22" s="89" t="str">
        <f>IF(Overall!AE22=1,$CI22,"")</f>
        <v/>
      </c>
      <c r="AF22" s="89" t="str">
        <f>IF(Overall!AF22=1,$CI22,"")</f>
        <v/>
      </c>
      <c r="AG22" s="89" t="str">
        <f>IF(Overall!AG22=1,$CI22,"")</f>
        <v/>
      </c>
      <c r="AH22" s="89" t="str">
        <f>IF(Overall!AH22=1,$CI22,"")</f>
        <v/>
      </c>
      <c r="AI22" s="89" t="str">
        <f>IF(Overall!AI22=1,$CI22,"")</f>
        <v/>
      </c>
      <c r="AJ22" s="89" t="str">
        <f>IF(Overall!AJ22=1,$CI22,"")</f>
        <v/>
      </c>
      <c r="AK22" s="89" t="str">
        <f>IF(Overall!AK22=1,$CI22,"")</f>
        <v/>
      </c>
      <c r="AL22" s="89" t="str">
        <f>IF(Overall!AL22=1,$CI22,"")</f>
        <v/>
      </c>
      <c r="AM22" s="89" t="str">
        <f>IF(Overall!AM22=1,$CI22,"")</f>
        <v/>
      </c>
      <c r="AN22" s="89" t="str">
        <f>IF(Overall!AN22=1,$CI22,"")</f>
        <v/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87" t="s">
        <v>26</v>
      </c>
      <c r="CK22" s="88" t="str">
        <f t="shared" si="0"/>
        <v>Unit 8</v>
      </c>
      <c r="CL22" s="25"/>
      <c r="CM22" s="85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9" t="str">
        <f>IF(Overall!A23=1,$CI23,"")</f>
        <v/>
      </c>
      <c r="B23" s="89" t="str">
        <f>IF(Overall!B23=1,$CI23,"")</f>
        <v/>
      </c>
      <c r="C23" s="89" t="str">
        <f>IF(Overall!C23=1,$CI23,"")</f>
        <v/>
      </c>
      <c r="D23" s="89" t="str">
        <f>IF(Overall!D23=1,$CI23,"")</f>
        <v/>
      </c>
      <c r="E23" s="89" t="str">
        <f>IF(Overall!E23=1,$CI23,"")</f>
        <v/>
      </c>
      <c r="F23" s="89" t="str">
        <f>IF(Overall!F23=1,$CI23,"")</f>
        <v/>
      </c>
      <c r="G23" s="89" t="str">
        <f>IF(Overall!G23=1,$CI23,"")</f>
        <v/>
      </c>
      <c r="H23" s="89" t="str">
        <f>IF(Overall!H23=1,$CI23,"")</f>
        <v/>
      </c>
      <c r="I23" s="89" t="str">
        <f>IF(Overall!I23=1,$CI23,"")</f>
        <v/>
      </c>
      <c r="J23" s="89" t="str">
        <f>IF(Overall!J23=1,$CI23,"")</f>
        <v/>
      </c>
      <c r="K23" s="89" t="str">
        <f>IF(Overall!K23=1,$CI23,"")</f>
        <v/>
      </c>
      <c r="L23" s="89" t="str">
        <f>IF(Overall!L23=1,$CI23,"")</f>
        <v/>
      </c>
      <c r="M23" s="89" t="str">
        <f>IF(Overall!M23=1,$CI23,"")</f>
        <v/>
      </c>
      <c r="N23" s="89" t="str">
        <f>IF(Overall!N23=1,$CI23,"")</f>
        <v/>
      </c>
      <c r="O23" s="89" t="str">
        <f>IF(Overall!O23=1,$CI23,"")</f>
        <v/>
      </c>
      <c r="P23" s="89" t="str">
        <f>IF(Overall!P23=1,$CI23,"")</f>
        <v/>
      </c>
      <c r="Q23" s="89" t="str">
        <f>IF(Overall!Q23=1,$CI23,"")</f>
        <v/>
      </c>
      <c r="R23" s="89" t="str">
        <f>IF(Overall!R23=1,$CI23,"")</f>
        <v/>
      </c>
      <c r="S23" s="89" t="str">
        <f>IF(Overall!S23=1,$CI23,"")</f>
        <v/>
      </c>
      <c r="T23" s="89" t="str">
        <f>IF(Overall!T23=1,$CI23,"")</f>
        <v/>
      </c>
      <c r="U23" s="89" t="str">
        <f>IF(Overall!U23=1,$CI23,"")</f>
        <v/>
      </c>
      <c r="V23" s="89" t="str">
        <f>IF(Overall!V23=1,$CI23,"")</f>
        <v/>
      </c>
      <c r="W23" s="89" t="str">
        <f>IF(Overall!W23=1,$CI23,"")</f>
        <v/>
      </c>
      <c r="X23" s="89" t="str">
        <f>IF(Overall!X23=1,$CI23,"")</f>
        <v/>
      </c>
      <c r="Y23" s="89" t="str">
        <f>IF(Overall!Y23=1,$CI23,"")</f>
        <v/>
      </c>
      <c r="Z23" s="89" t="str">
        <f>IF(Overall!Z23=1,$CI23,"")</f>
        <v/>
      </c>
      <c r="AA23" s="89" t="str">
        <f>IF(Overall!AA23=1,$CI23,"")</f>
        <v/>
      </c>
      <c r="AB23" s="89" t="str">
        <f>IF(Overall!AB23=1,$CI23,"")</f>
        <v/>
      </c>
      <c r="AC23" s="89" t="str">
        <f>IF(Overall!AC23=1,$CI23,"")</f>
        <v/>
      </c>
      <c r="AD23" s="89" t="str">
        <f>IF(Overall!AD23=1,$CI23,"")</f>
        <v/>
      </c>
      <c r="AE23" s="89" t="str">
        <f>IF(Overall!AE23=1,$CI23,"")</f>
        <v/>
      </c>
      <c r="AF23" s="89" t="str">
        <f>IF(Overall!AF23=1,$CI23,"")</f>
        <v/>
      </c>
      <c r="AG23" s="89" t="str">
        <f>IF(Overall!AG23=1,$CI23,"")</f>
        <v/>
      </c>
      <c r="AH23" s="89" t="str">
        <f>IF(Overall!AH23=1,$CI23,"")</f>
        <v/>
      </c>
      <c r="AI23" s="89" t="str">
        <f>IF(Overall!AI23=1,$CI23,"")</f>
        <v/>
      </c>
      <c r="AJ23" s="89" t="str">
        <f>IF(Overall!AJ23=1,$CI23,"")</f>
        <v/>
      </c>
      <c r="AK23" s="89" t="str">
        <f>IF(Overall!AK23=1,$CI23,"")</f>
        <v/>
      </c>
      <c r="AL23" s="89" t="str">
        <f>IF(Overall!AL23=1,$CI23,"")</f>
        <v/>
      </c>
      <c r="AM23" s="89" t="str">
        <f>IF(Overall!AM23=1,$CI23,"")</f>
        <v/>
      </c>
      <c r="AN23" s="89" t="str">
        <f>IF(Overall!AN23=1,$CI23,"")</f>
        <v/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87" t="s">
        <v>23</v>
      </c>
      <c r="CK23" s="88" t="str">
        <f t="shared" si="0"/>
        <v>Unit 5</v>
      </c>
      <c r="CL23" s="25"/>
      <c r="CM23" s="85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9" t="str">
        <f>IF(Overall!A24=1,$CI24,"")</f>
        <v/>
      </c>
      <c r="B24" s="89" t="str">
        <f>IF(Overall!B24=1,$CI24,"")</f>
        <v/>
      </c>
      <c r="C24" s="89" t="str">
        <f>IF(Overall!C24=1,$CI24,"")</f>
        <v/>
      </c>
      <c r="D24" s="89" t="str">
        <f>IF(Overall!D24=1,$CI24,"")</f>
        <v/>
      </c>
      <c r="E24" s="89" t="str">
        <f>IF(Overall!E24=1,$CI24,"")</f>
        <v/>
      </c>
      <c r="F24" s="89" t="str">
        <f>IF(Overall!F24=1,$CI24,"")</f>
        <v/>
      </c>
      <c r="G24" s="89" t="str">
        <f>IF(Overall!G24=1,$CI24,"")</f>
        <v/>
      </c>
      <c r="H24" s="89" t="str">
        <f>IF(Overall!H24=1,$CI24,"")</f>
        <v/>
      </c>
      <c r="I24" s="89" t="str">
        <f>IF(Overall!I24=1,$CI24,"")</f>
        <v/>
      </c>
      <c r="J24" s="89" t="str">
        <f>IF(Overall!J24=1,$CI24,"")</f>
        <v/>
      </c>
      <c r="K24" s="89" t="str">
        <f>IF(Overall!K24=1,$CI24,"")</f>
        <v/>
      </c>
      <c r="L24" s="89" t="str">
        <f>IF(Overall!L24=1,$CI24,"")</f>
        <v/>
      </c>
      <c r="M24" s="89" t="str">
        <f>IF(Overall!M24=1,$CI24,"")</f>
        <v/>
      </c>
      <c r="N24" s="89" t="str">
        <f>IF(Overall!N24=1,$CI24,"")</f>
        <v/>
      </c>
      <c r="O24" s="89" t="str">
        <f>IF(Overall!O24=1,$CI24,"")</f>
        <v/>
      </c>
      <c r="P24" s="89" t="str">
        <f>IF(Overall!P24=1,$CI24,"")</f>
        <v/>
      </c>
      <c r="Q24" s="89" t="str">
        <f>IF(Overall!Q24=1,$CI24,"")</f>
        <v/>
      </c>
      <c r="R24" s="89" t="str">
        <f>IF(Overall!R24=1,$CI24,"")</f>
        <v/>
      </c>
      <c r="S24" s="89" t="str">
        <f>IF(Overall!S24=1,$CI24,"")</f>
        <v/>
      </c>
      <c r="T24" s="89" t="str">
        <f>IF(Overall!T24=1,$CI24,"")</f>
        <v/>
      </c>
      <c r="U24" s="89" t="str">
        <f>IF(Overall!U24=1,$CI24,"")</f>
        <v/>
      </c>
      <c r="V24" s="89" t="str">
        <f>IF(Overall!V24=1,$CI24,"")</f>
        <v/>
      </c>
      <c r="W24" s="89" t="str">
        <f>IF(Overall!W24=1,$CI24,"")</f>
        <v/>
      </c>
      <c r="X24" s="89" t="str">
        <f>IF(Overall!X24=1,$CI24,"")</f>
        <v/>
      </c>
      <c r="Y24" s="89" t="str">
        <f>IF(Overall!Y24=1,$CI24,"")</f>
        <v/>
      </c>
      <c r="Z24" s="89" t="str">
        <f>IF(Overall!Z24=1,$CI24,"")</f>
        <v/>
      </c>
      <c r="AA24" s="89" t="str">
        <f>IF(Overall!AA24=1,$CI24,"")</f>
        <v/>
      </c>
      <c r="AB24" s="89" t="str">
        <f>IF(Overall!AB24=1,$CI24,"")</f>
        <v/>
      </c>
      <c r="AC24" s="89" t="str">
        <f>IF(Overall!AC24=1,$CI24,"")</f>
        <v/>
      </c>
      <c r="AD24" s="89" t="str">
        <f>IF(Overall!AD24=1,$CI24,"")</f>
        <v/>
      </c>
      <c r="AE24" s="89" t="str">
        <f>IF(Overall!AE24=1,$CI24,"")</f>
        <v/>
      </c>
      <c r="AF24" s="89" t="str">
        <f>IF(Overall!AF24=1,$CI24,"")</f>
        <v/>
      </c>
      <c r="AG24" s="89" t="str">
        <f>IF(Overall!AG24=1,$CI24,"")</f>
        <v/>
      </c>
      <c r="AH24" s="89" t="str">
        <f>IF(Overall!AH24=1,$CI24,"")</f>
        <v/>
      </c>
      <c r="AI24" s="89" t="str">
        <f>IF(Overall!AI24=1,$CI24,"")</f>
        <v/>
      </c>
      <c r="AJ24" s="89" t="str">
        <f>IF(Overall!AJ24=1,$CI24,"")</f>
        <v/>
      </c>
      <c r="AK24" s="89" t="str">
        <f>IF(Overall!AK24=1,$CI24,"")</f>
        <v/>
      </c>
      <c r="AL24" s="89" t="str">
        <f>IF(Overall!AL24=1,$CI24,"")</f>
        <v/>
      </c>
      <c r="AM24" s="89" t="str">
        <f>IF(Overall!AM24=1,$CI24,"")</f>
        <v/>
      </c>
      <c r="AN24" s="89" t="str">
        <f>IF(Overall!AN24=1,$CI24,"")</f>
        <v/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87" t="s">
        <v>25</v>
      </c>
      <c r="CK24" s="88" t="str">
        <f t="shared" si="0"/>
        <v>Unit 7</v>
      </c>
      <c r="CL24" s="25"/>
      <c r="CM24" s="85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48" t="str">
        <f>IF(Overall!A25=1,$CI25,"")</f>
        <v/>
      </c>
      <c r="B25" s="48" t="str">
        <f>IF(Overall!B25=1,$CI25,"")</f>
        <v/>
      </c>
      <c r="C25" s="48" t="str">
        <f>IF(Overall!C25=1,$CI25,"")</f>
        <v/>
      </c>
      <c r="D25" s="48" t="str">
        <f>IF(Overall!D25=1,$CI25,"")</f>
        <v/>
      </c>
      <c r="E25" s="48" t="str">
        <f>IF(Overall!E25=1,$CI25,"")</f>
        <v/>
      </c>
      <c r="F25" s="48" t="str">
        <f>IF(Overall!F25=1,$CI25,"")</f>
        <v/>
      </c>
      <c r="G25" s="48" t="str">
        <f>IF(Overall!G25=1,$CI25,"")</f>
        <v/>
      </c>
      <c r="H25" s="48" t="str">
        <f>IF(Overall!H25=1,$CI25,"")</f>
        <v/>
      </c>
      <c r="I25" s="48" t="str">
        <f>IF(Overall!I25=1,$CI25,"")</f>
        <v/>
      </c>
      <c r="J25" s="48" t="str">
        <f>IF(Overall!J25=1,$CI25,"")</f>
        <v/>
      </c>
      <c r="K25" s="48" t="str">
        <f>IF(Overall!K25=1,$CI25,"")</f>
        <v/>
      </c>
      <c r="L25" s="48" t="str">
        <f>IF(Overall!L25=1,$CI25,"")</f>
        <v/>
      </c>
      <c r="M25" s="48" t="str">
        <f>IF(Overall!M25=1,$CI25,"")</f>
        <v/>
      </c>
      <c r="N25" s="48" t="str">
        <f>IF(Overall!N25=1,$CI25,"")</f>
        <v/>
      </c>
      <c r="O25" s="48" t="str">
        <f>IF(Overall!O25=1,$CI25,"")</f>
        <v/>
      </c>
      <c r="P25" s="48" t="str">
        <f>IF(Overall!P25=1,$CI25,"")</f>
        <v/>
      </c>
      <c r="Q25" s="48" t="str">
        <f>IF(Overall!Q25=1,$CI25,"")</f>
        <v/>
      </c>
      <c r="R25" s="48" t="str">
        <f>IF(Overall!R25=1,$CI25,"")</f>
        <v/>
      </c>
      <c r="S25" s="48" t="str">
        <f>IF(Overall!S25=1,$CI25,"")</f>
        <v/>
      </c>
      <c r="T25" s="48" t="str">
        <f>IF(Overall!T25=1,$CI25,"")</f>
        <v/>
      </c>
      <c r="U25" s="48" t="str">
        <f>IF(Overall!U25=1,$CI25,"")</f>
        <v/>
      </c>
      <c r="V25" s="48" t="str">
        <f>IF(Overall!V25=1,$CI25,"")</f>
        <v/>
      </c>
      <c r="W25" s="48" t="str">
        <f>IF(Overall!W25=1,$CI25,"")</f>
        <v/>
      </c>
      <c r="X25" s="48" t="str">
        <f>IF(Overall!X25=1,$CI25,"")</f>
        <v/>
      </c>
      <c r="Y25" s="48" t="str">
        <f>IF(Overall!Y25=1,$CI25,"")</f>
        <v/>
      </c>
      <c r="Z25" s="48" t="str">
        <f>IF(Overall!Z25=1,$CI25,"")</f>
        <v/>
      </c>
      <c r="AA25" s="48" t="str">
        <f>IF(Overall!AA25=1,$CI25,"")</f>
        <v/>
      </c>
      <c r="AB25" s="48" t="str">
        <f>IF(Overall!AB25=1,$CI25,"")</f>
        <v/>
      </c>
      <c r="AC25" s="48" t="str">
        <f>IF(Overall!AC25=1,$CI25,"")</f>
        <v/>
      </c>
      <c r="AD25" s="48" t="str">
        <f>IF(Overall!AD25=1,$CI25,"")</f>
        <v/>
      </c>
      <c r="AE25" s="48" t="str">
        <f>IF(Overall!AE25=1,$CI25,"")</f>
        <v/>
      </c>
      <c r="AF25" s="48" t="str">
        <f>IF(Overall!AF25=1,$CI25,"")</f>
        <v/>
      </c>
      <c r="AG25" s="48" t="str">
        <f>IF(Overall!AG25=1,$CI25,"")</f>
        <v/>
      </c>
      <c r="AH25" s="48" t="str">
        <f>IF(Overall!AH25=1,$CI25,"")</f>
        <v/>
      </c>
      <c r="AI25" s="48" t="str">
        <f>IF(Overall!AI25=1,$CI25,"")</f>
        <v/>
      </c>
      <c r="AJ25" s="48" t="str">
        <f>IF(Overall!AJ25=1,$CI25,"")</f>
        <v/>
      </c>
      <c r="AK25" s="48" t="str">
        <f>IF(Overall!AK25=1,$CI25,"")</f>
        <v/>
      </c>
      <c r="AL25" s="48" t="str">
        <f>IF(Overall!AL25=1,$CI25,"")</f>
        <v/>
      </c>
      <c r="AM25" s="48" t="str">
        <f>IF(Overall!AM25=1,$CI25,"")</f>
        <v/>
      </c>
      <c r="AN25" s="48" t="str">
        <f>IF(Overall!AN25=1,$CI25,"")</f>
        <v/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35" t="s">
        <v>22</v>
      </c>
      <c r="CJ25" s="24"/>
      <c r="CK25" s="88" t="str">
        <f t="shared" si="0"/>
        <v>Unit 4</v>
      </c>
      <c r="CL25" s="25"/>
      <c r="CM25" s="85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48" t="str">
        <f>IF(Overall!A26=1,$CI26,"")</f>
        <v/>
      </c>
      <c r="B26" s="48" t="str">
        <f>IF(Overall!B26=1,$CI26,"")</f>
        <v/>
      </c>
      <c r="C26" s="48" t="str">
        <f>IF(Overall!C26=1,$CI26,"")</f>
        <v/>
      </c>
      <c r="D26" s="48" t="str">
        <f>IF(Overall!D26=1,$CI26,"")</f>
        <v/>
      </c>
      <c r="E26" s="48" t="str">
        <f>IF(Overall!E26=1,$CI26,"")</f>
        <v/>
      </c>
      <c r="F26" s="48" t="str">
        <f>IF(Overall!F26=1,$CI26,"")</f>
        <v/>
      </c>
      <c r="G26" s="48" t="str">
        <f>IF(Overall!G26=1,$CI26,"")</f>
        <v/>
      </c>
      <c r="H26" s="48" t="str">
        <f>IF(Overall!H26=1,$CI26,"")</f>
        <v/>
      </c>
      <c r="I26" s="48" t="str">
        <f>IF(Overall!I26=1,$CI26,"")</f>
        <v/>
      </c>
      <c r="J26" s="48" t="str">
        <f>IF(Overall!J26=1,$CI26,"")</f>
        <v/>
      </c>
      <c r="K26" s="48" t="str">
        <f>IF(Overall!K26=1,$CI26,"")</f>
        <v/>
      </c>
      <c r="L26" s="48" t="str">
        <f>IF(Overall!L26=1,$CI26,"")</f>
        <v/>
      </c>
      <c r="M26" s="48" t="str">
        <f>IF(Overall!M26=1,$CI26,"")</f>
        <v/>
      </c>
      <c r="N26" s="48" t="str">
        <f>IF(Overall!N26=1,$CI26,"")</f>
        <v/>
      </c>
      <c r="O26" s="48" t="str">
        <f>IF(Overall!O26=1,$CI26,"")</f>
        <v/>
      </c>
      <c r="P26" s="48" t="str">
        <f>IF(Overall!P26=1,$CI26,"")</f>
        <v/>
      </c>
      <c r="Q26" s="48" t="str">
        <f>IF(Overall!Q26=1,$CI26,"")</f>
        <v/>
      </c>
      <c r="R26" s="48" t="str">
        <f>IF(Overall!R26=1,$CI26,"")</f>
        <v/>
      </c>
      <c r="S26" s="48" t="str">
        <f>IF(Overall!S26=1,$CI26,"")</f>
        <v/>
      </c>
      <c r="T26" s="48" t="str">
        <f>IF(Overall!T26=1,$CI26,"")</f>
        <v/>
      </c>
      <c r="U26" s="48" t="str">
        <f>IF(Overall!U26=1,$CI26,"")</f>
        <v/>
      </c>
      <c r="V26" s="48" t="str">
        <f>IF(Overall!V26=1,$CI26,"")</f>
        <v/>
      </c>
      <c r="W26" s="48" t="str">
        <f>IF(Overall!W26=1,$CI26,"")</f>
        <v/>
      </c>
      <c r="X26" s="48" t="str">
        <f>IF(Overall!X26=1,$CI26,"")</f>
        <v/>
      </c>
      <c r="Y26" s="48" t="str">
        <f>IF(Overall!Y26=1,$CI26,"")</f>
        <v/>
      </c>
      <c r="Z26" s="48" t="str">
        <f>IF(Overall!Z26=1,$CI26,"")</f>
        <v/>
      </c>
      <c r="AA26" s="48" t="str">
        <f>IF(Overall!AA26=1,$CI26,"")</f>
        <v/>
      </c>
      <c r="AB26" s="48" t="str">
        <f>IF(Overall!AB26=1,$CI26,"")</f>
        <v/>
      </c>
      <c r="AC26" s="48" t="str">
        <f>IF(Overall!AC26=1,$CI26,"")</f>
        <v/>
      </c>
      <c r="AD26" s="48" t="str">
        <f>IF(Overall!AD26=1,$CI26,"")</f>
        <v/>
      </c>
      <c r="AE26" s="48" t="str">
        <f>IF(Overall!AE26=1,$CI26,"")</f>
        <v/>
      </c>
      <c r="AF26" s="48" t="str">
        <f>IF(Overall!AF26=1,$CI26,"")</f>
        <v/>
      </c>
      <c r="AG26" s="48" t="str">
        <f>IF(Overall!AG26=1,$CI26,"")</f>
        <v/>
      </c>
      <c r="AH26" s="48" t="str">
        <f>IF(Overall!AH26=1,$CI26,"")</f>
        <v/>
      </c>
      <c r="AI26" s="48" t="str">
        <f>IF(Overall!AI26=1,$CI26,"")</f>
        <v/>
      </c>
      <c r="AJ26" s="48" t="str">
        <f>IF(Overall!AJ26=1,$CI26,"")</f>
        <v/>
      </c>
      <c r="AK26" s="48" t="str">
        <f>IF(Overall!AK26=1,$CI26,"")</f>
        <v/>
      </c>
      <c r="AL26" s="48" t="str">
        <f>IF(Overall!AL26=1,$CI26,"")</f>
        <v/>
      </c>
      <c r="AM26" s="48" t="str">
        <f>IF(Overall!AM26=1,$CI26,"")</f>
        <v/>
      </c>
      <c r="AN26" s="48" t="str">
        <f>IF(Overall!AN26=1,$CI26,"")</f>
        <v/>
      </c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35" t="s">
        <v>22</v>
      </c>
      <c r="CJ26" s="24"/>
      <c r="CK26" s="88" t="str">
        <f t="shared" si="0"/>
        <v>Unit 4</v>
      </c>
      <c r="CL26" s="25"/>
      <c r="CM26" s="85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48" t="str">
        <f>IF(Overall!A27=1,$CI27,"")</f>
        <v/>
      </c>
      <c r="B27" s="48" t="str">
        <f>IF(Overall!B27=1,$CI27,"")</f>
        <v/>
      </c>
      <c r="C27" s="48" t="str">
        <f>IF(Overall!C27=1,$CI27,"")</f>
        <v/>
      </c>
      <c r="D27" s="48" t="str">
        <f>IF(Overall!D27=1,$CI27,"")</f>
        <v/>
      </c>
      <c r="E27" s="48" t="str">
        <f>IF(Overall!E27=1,$CI27,"")</f>
        <v/>
      </c>
      <c r="F27" s="48" t="str">
        <f>IF(Overall!F27=1,$CI27,"")</f>
        <v/>
      </c>
      <c r="G27" s="48" t="str">
        <f>IF(Overall!G27=1,$CI27,"")</f>
        <v/>
      </c>
      <c r="H27" s="48" t="str">
        <f>IF(Overall!H27=1,$CI27,"")</f>
        <v/>
      </c>
      <c r="I27" s="48" t="str">
        <f>IF(Overall!I27=1,$CI27,"")</f>
        <v/>
      </c>
      <c r="J27" s="48" t="str">
        <f>IF(Overall!J27=1,$CI27,"")</f>
        <v/>
      </c>
      <c r="K27" s="48" t="str">
        <f>IF(Overall!K27=1,$CI27,"")</f>
        <v/>
      </c>
      <c r="L27" s="48" t="str">
        <f>IF(Overall!L27=1,$CI27,"")</f>
        <v/>
      </c>
      <c r="M27" s="48" t="str">
        <f>IF(Overall!M27=1,$CI27,"")</f>
        <v/>
      </c>
      <c r="N27" s="48" t="str">
        <f>IF(Overall!N27=1,$CI27,"")</f>
        <v/>
      </c>
      <c r="O27" s="48" t="str">
        <f>IF(Overall!O27=1,$CI27,"")</f>
        <v/>
      </c>
      <c r="P27" s="48" t="str">
        <f>IF(Overall!P27=1,$CI27,"")</f>
        <v/>
      </c>
      <c r="Q27" s="48" t="str">
        <f>IF(Overall!Q27=1,$CI27,"")</f>
        <v/>
      </c>
      <c r="R27" s="48" t="str">
        <f>IF(Overall!R27=1,$CI27,"")</f>
        <v/>
      </c>
      <c r="S27" s="48" t="str">
        <f>IF(Overall!S27=1,$CI27,"")</f>
        <v/>
      </c>
      <c r="T27" s="48" t="str">
        <f>IF(Overall!T27=1,$CI27,"")</f>
        <v/>
      </c>
      <c r="U27" s="48" t="str">
        <f>IF(Overall!U27=1,$CI27,"")</f>
        <v/>
      </c>
      <c r="V27" s="48" t="str">
        <f>IF(Overall!V27=1,$CI27,"")</f>
        <v/>
      </c>
      <c r="W27" s="48" t="str">
        <f>IF(Overall!W27=1,$CI27,"")</f>
        <v/>
      </c>
      <c r="X27" s="48" t="str">
        <f>IF(Overall!X27=1,$CI27,"")</f>
        <v/>
      </c>
      <c r="Y27" s="48" t="str">
        <f>IF(Overall!Y27=1,$CI27,"")</f>
        <v/>
      </c>
      <c r="Z27" s="48" t="str">
        <f>IF(Overall!Z27=1,$CI27,"")</f>
        <v/>
      </c>
      <c r="AA27" s="48" t="str">
        <f>IF(Overall!AA27=1,$CI27,"")</f>
        <v/>
      </c>
      <c r="AB27" s="48" t="str">
        <f>IF(Overall!AB27=1,$CI27,"")</f>
        <v/>
      </c>
      <c r="AC27" s="48" t="str">
        <f>IF(Overall!AC27=1,$CI27,"")</f>
        <v/>
      </c>
      <c r="AD27" s="48" t="str">
        <f>IF(Overall!AD27=1,$CI27,"")</f>
        <v/>
      </c>
      <c r="AE27" s="48" t="str">
        <f>IF(Overall!AE27=1,$CI27,"")</f>
        <v/>
      </c>
      <c r="AF27" s="48" t="str">
        <f>IF(Overall!AF27=1,$CI27,"")</f>
        <v/>
      </c>
      <c r="AG27" s="48" t="str">
        <f>IF(Overall!AG27=1,$CI27,"")</f>
        <v/>
      </c>
      <c r="AH27" s="48" t="str">
        <f>IF(Overall!AH27=1,$CI27,"")</f>
        <v/>
      </c>
      <c r="AI27" s="48" t="str">
        <f>IF(Overall!AI27=1,$CI27,"")</f>
        <v/>
      </c>
      <c r="AJ27" s="48" t="str">
        <f>IF(Overall!AJ27=1,$CI27,"")</f>
        <v/>
      </c>
      <c r="AK27" s="48" t="str">
        <f>IF(Overall!AK27=1,$CI27,"")</f>
        <v/>
      </c>
      <c r="AL27" s="48" t="str">
        <f>IF(Overall!AL27=1,$CI27,"")</f>
        <v/>
      </c>
      <c r="AM27" s="48" t="str">
        <f>IF(Overall!AM27=1,$CI27,"")</f>
        <v/>
      </c>
      <c r="AN27" s="48" t="str">
        <f>IF(Overall!AN27=1,$CI27,"")</f>
        <v/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35" t="s">
        <v>22</v>
      </c>
      <c r="CJ27" s="24"/>
      <c r="CK27" s="88" t="str">
        <f t="shared" si="0"/>
        <v>Unit 4</v>
      </c>
      <c r="CL27" s="25"/>
      <c r="CM27" s="85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48" t="str">
        <f>IF(Overall!A28=1,$CI28,"")</f>
        <v/>
      </c>
      <c r="B28" s="48" t="str">
        <f>IF(Overall!B28=1,$CI28,"")</f>
        <v/>
      </c>
      <c r="C28" s="48" t="str">
        <f>IF(Overall!C28=1,$CI28,"")</f>
        <v/>
      </c>
      <c r="D28" s="48" t="str">
        <f>IF(Overall!D28=1,$CI28,"")</f>
        <v/>
      </c>
      <c r="E28" s="48" t="str">
        <f>IF(Overall!E28=1,$CI28,"")</f>
        <v/>
      </c>
      <c r="F28" s="48" t="str">
        <f>IF(Overall!F28=1,$CI28,"")</f>
        <v/>
      </c>
      <c r="G28" s="48" t="str">
        <f>IF(Overall!G28=1,$CI28,"")</f>
        <v/>
      </c>
      <c r="H28" s="48" t="str">
        <f>IF(Overall!H28=1,$CI28,"")</f>
        <v/>
      </c>
      <c r="I28" s="48" t="str">
        <f>IF(Overall!I28=1,$CI28,"")</f>
        <v/>
      </c>
      <c r="J28" s="48" t="str">
        <f>IF(Overall!J28=1,$CI28,"")</f>
        <v/>
      </c>
      <c r="K28" s="48" t="str">
        <f>IF(Overall!K28=1,$CI28,"")</f>
        <v/>
      </c>
      <c r="L28" s="48" t="str">
        <f>IF(Overall!L28=1,$CI28,"")</f>
        <v/>
      </c>
      <c r="M28" s="48" t="str">
        <f>IF(Overall!M28=1,$CI28,"")</f>
        <v/>
      </c>
      <c r="N28" s="48" t="str">
        <f>IF(Overall!N28=1,$CI28,"")</f>
        <v/>
      </c>
      <c r="O28" s="48" t="str">
        <f>IF(Overall!O28=1,$CI28,"")</f>
        <v/>
      </c>
      <c r="P28" s="48" t="str">
        <f>IF(Overall!P28=1,$CI28,"")</f>
        <v/>
      </c>
      <c r="Q28" s="48" t="str">
        <f>IF(Overall!Q28=1,$CI28,"")</f>
        <v/>
      </c>
      <c r="R28" s="48" t="str">
        <f>IF(Overall!R28=1,$CI28,"")</f>
        <v/>
      </c>
      <c r="S28" s="48" t="str">
        <f>IF(Overall!S28=1,$CI28,"")</f>
        <v/>
      </c>
      <c r="T28" s="48" t="str">
        <f>IF(Overall!T28=1,$CI28,"")</f>
        <v/>
      </c>
      <c r="U28" s="48" t="str">
        <f>IF(Overall!U28=1,$CI28,"")</f>
        <v/>
      </c>
      <c r="V28" s="48" t="str">
        <f>IF(Overall!V28=1,$CI28,"")</f>
        <v/>
      </c>
      <c r="W28" s="48" t="str">
        <f>IF(Overall!W28=1,$CI28,"")</f>
        <v/>
      </c>
      <c r="X28" s="48" t="str">
        <f>IF(Overall!X28=1,$CI28,"")</f>
        <v/>
      </c>
      <c r="Y28" s="48" t="str">
        <f>IF(Overall!Y28=1,$CI28,"")</f>
        <v/>
      </c>
      <c r="Z28" s="48" t="str">
        <f>IF(Overall!Z28=1,$CI28,"")</f>
        <v/>
      </c>
      <c r="AA28" s="48" t="str">
        <f>IF(Overall!AA28=1,$CI28,"")</f>
        <v/>
      </c>
      <c r="AB28" s="48" t="str">
        <f>IF(Overall!AB28=1,$CI28,"")</f>
        <v/>
      </c>
      <c r="AC28" s="48" t="str">
        <f>IF(Overall!AC28=1,$CI28,"")</f>
        <v/>
      </c>
      <c r="AD28" s="48" t="str">
        <f>IF(Overall!AD28=1,$CI28,"")</f>
        <v/>
      </c>
      <c r="AE28" s="48" t="str">
        <f>IF(Overall!AE28=1,$CI28,"")</f>
        <v/>
      </c>
      <c r="AF28" s="48" t="str">
        <f>IF(Overall!AF28=1,$CI28,"")</f>
        <v/>
      </c>
      <c r="AG28" s="48" t="str">
        <f>IF(Overall!AG28=1,$CI28,"")</f>
        <v/>
      </c>
      <c r="AH28" s="48" t="str">
        <f>IF(Overall!AH28=1,$CI28,"")</f>
        <v/>
      </c>
      <c r="AI28" s="48" t="str">
        <f>IF(Overall!AI28=1,$CI28,"")</f>
        <v/>
      </c>
      <c r="AJ28" s="48" t="str">
        <f>IF(Overall!AJ28=1,$CI28,"")</f>
        <v/>
      </c>
      <c r="AK28" s="48" t="str">
        <f>IF(Overall!AK28=1,$CI28,"")</f>
        <v/>
      </c>
      <c r="AL28" s="48" t="str">
        <f>IF(Overall!AL28=1,$CI28,"")</f>
        <v/>
      </c>
      <c r="AM28" s="48" t="str">
        <f>IF(Overall!AM28=1,$CI28,"")</f>
        <v/>
      </c>
      <c r="AN28" s="48" t="str">
        <f>IF(Overall!AN28=1,$CI28,"")</f>
        <v/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35" t="s">
        <v>22</v>
      </c>
      <c r="CJ28" s="24"/>
      <c r="CK28" s="88" t="str">
        <f t="shared" si="0"/>
        <v>Unit 4</v>
      </c>
      <c r="CL28" s="25"/>
      <c r="CM28" s="85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48" t="str">
        <f>IF(Overall!A29=1,$CI29,"")</f>
        <v/>
      </c>
      <c r="B29" s="48" t="str">
        <f>IF(Overall!B29=1,$CI29,"")</f>
        <v/>
      </c>
      <c r="C29" s="48" t="str">
        <f>IF(Overall!C29=1,$CI29,"")</f>
        <v/>
      </c>
      <c r="D29" s="48" t="str">
        <f>IF(Overall!D29=1,$CI29,"")</f>
        <v/>
      </c>
      <c r="E29" s="48" t="str">
        <f>IF(Overall!E29=1,$CI29,"")</f>
        <v/>
      </c>
      <c r="F29" s="48" t="str">
        <f>IF(Overall!F29=1,$CI29,"")</f>
        <v/>
      </c>
      <c r="G29" s="48" t="str">
        <f>IF(Overall!G29=1,$CI29,"")</f>
        <v/>
      </c>
      <c r="H29" s="48" t="str">
        <f>IF(Overall!H29=1,$CI29,"")</f>
        <v/>
      </c>
      <c r="I29" s="48" t="str">
        <f>IF(Overall!I29=1,$CI29,"")</f>
        <v/>
      </c>
      <c r="J29" s="48" t="str">
        <f>IF(Overall!J29=1,$CI29,"")</f>
        <v/>
      </c>
      <c r="K29" s="48" t="str">
        <f>IF(Overall!K29=1,$CI29,"")</f>
        <v/>
      </c>
      <c r="L29" s="48" t="str">
        <f>IF(Overall!L29=1,$CI29,"")</f>
        <v/>
      </c>
      <c r="M29" s="48" t="str">
        <f>IF(Overall!M29=1,$CI29,"")</f>
        <v/>
      </c>
      <c r="N29" s="48" t="str">
        <f>IF(Overall!N29=1,$CI29,"")</f>
        <v/>
      </c>
      <c r="O29" s="48" t="str">
        <f>IF(Overall!O29=1,$CI29,"")</f>
        <v/>
      </c>
      <c r="P29" s="48" t="str">
        <f>IF(Overall!P29=1,$CI29,"")</f>
        <v/>
      </c>
      <c r="Q29" s="48" t="str">
        <f>IF(Overall!Q29=1,$CI29,"")</f>
        <v/>
      </c>
      <c r="R29" s="48" t="str">
        <f>IF(Overall!R29=1,$CI29,"")</f>
        <v/>
      </c>
      <c r="S29" s="48" t="str">
        <f>IF(Overall!S29=1,$CI29,"")</f>
        <v/>
      </c>
      <c r="T29" s="48" t="str">
        <f>IF(Overall!T29=1,$CI29,"")</f>
        <v/>
      </c>
      <c r="U29" s="48" t="str">
        <f>IF(Overall!U29=1,$CI29,"")</f>
        <v/>
      </c>
      <c r="V29" s="48" t="str">
        <f>IF(Overall!V29=1,$CI29,"")</f>
        <v/>
      </c>
      <c r="W29" s="48" t="str">
        <f>IF(Overall!W29=1,$CI29,"")</f>
        <v/>
      </c>
      <c r="X29" s="48" t="str">
        <f>IF(Overall!X29=1,$CI29,"")</f>
        <v/>
      </c>
      <c r="Y29" s="48" t="str">
        <f>IF(Overall!Y29=1,$CI29,"")</f>
        <v/>
      </c>
      <c r="Z29" s="48" t="str">
        <f>IF(Overall!Z29=1,$CI29,"")</f>
        <v/>
      </c>
      <c r="AA29" s="48" t="str">
        <f>IF(Overall!AA29=1,$CI29,"")</f>
        <v/>
      </c>
      <c r="AB29" s="48" t="str">
        <f>IF(Overall!AB29=1,$CI29,"")</f>
        <v/>
      </c>
      <c r="AC29" s="48" t="str">
        <f>IF(Overall!AC29=1,$CI29,"")</f>
        <v/>
      </c>
      <c r="AD29" s="48" t="str">
        <f>IF(Overall!AD29=1,$CI29,"")</f>
        <v/>
      </c>
      <c r="AE29" s="48" t="str">
        <f>IF(Overall!AE29=1,$CI29,"")</f>
        <v/>
      </c>
      <c r="AF29" s="48" t="str">
        <f>IF(Overall!AF29=1,$CI29,"")</f>
        <v/>
      </c>
      <c r="AG29" s="48" t="str">
        <f>IF(Overall!AG29=1,$CI29,"")</f>
        <v/>
      </c>
      <c r="AH29" s="48" t="str">
        <f>IF(Overall!AH29=1,$CI29,"")</f>
        <v/>
      </c>
      <c r="AI29" s="48" t="str">
        <f>IF(Overall!AI29=1,$CI29,"")</f>
        <v/>
      </c>
      <c r="AJ29" s="48" t="str">
        <f>IF(Overall!AJ29=1,$CI29,"")</f>
        <v/>
      </c>
      <c r="AK29" s="48" t="str">
        <f>IF(Overall!AK29=1,$CI29,"")</f>
        <v/>
      </c>
      <c r="AL29" s="48" t="str">
        <f>IF(Overall!AL29=1,$CI29,"")</f>
        <v/>
      </c>
      <c r="AM29" s="48" t="str">
        <f>IF(Overall!AM29=1,$CI29,"")</f>
        <v/>
      </c>
      <c r="AN29" s="48" t="str">
        <f>IF(Overall!AN29=1,$CI29,"")</f>
        <v/>
      </c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35" t="s">
        <v>22</v>
      </c>
      <c r="CJ29" s="24"/>
      <c r="CK29" s="88" t="str">
        <f t="shared" si="0"/>
        <v>Unit 4</v>
      </c>
      <c r="CL29" s="25"/>
      <c r="CM29" s="85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48" t="str">
        <f>IF(Overall!A30=1,$CI30,"")</f>
        <v/>
      </c>
      <c r="B30" s="48" t="str">
        <f>IF(Overall!B30=1,$CI30,"")</f>
        <v/>
      </c>
      <c r="C30" s="48" t="str">
        <f>IF(Overall!C30=1,$CI30,"")</f>
        <v/>
      </c>
      <c r="D30" s="48" t="str">
        <f>IF(Overall!D30=1,$CI30,"")</f>
        <v/>
      </c>
      <c r="E30" s="48" t="str">
        <f>IF(Overall!E30=1,$CI30,"")</f>
        <v/>
      </c>
      <c r="F30" s="48" t="str">
        <f>IF(Overall!F30=1,$CI30,"")</f>
        <v/>
      </c>
      <c r="G30" s="48" t="str">
        <f>IF(Overall!G30=1,$CI30,"")</f>
        <v/>
      </c>
      <c r="H30" s="48" t="str">
        <f>IF(Overall!H30=1,$CI30,"")</f>
        <v/>
      </c>
      <c r="I30" s="48" t="str">
        <f>IF(Overall!I30=1,$CI30,"")</f>
        <v/>
      </c>
      <c r="J30" s="48" t="str">
        <f>IF(Overall!J30=1,$CI30,"")</f>
        <v/>
      </c>
      <c r="K30" s="48" t="str">
        <f>IF(Overall!K30=1,$CI30,"")</f>
        <v/>
      </c>
      <c r="L30" s="48" t="str">
        <f>IF(Overall!L30=1,$CI30,"")</f>
        <v/>
      </c>
      <c r="M30" s="48" t="str">
        <f>IF(Overall!M30=1,$CI30,"")</f>
        <v/>
      </c>
      <c r="N30" s="48" t="str">
        <f>IF(Overall!N30=1,$CI30,"")</f>
        <v/>
      </c>
      <c r="O30" s="48" t="str">
        <f>IF(Overall!O30=1,$CI30,"")</f>
        <v/>
      </c>
      <c r="P30" s="48" t="str">
        <f>IF(Overall!P30=1,$CI30,"")</f>
        <v/>
      </c>
      <c r="Q30" s="48" t="str">
        <f>IF(Overall!Q30=1,$CI30,"")</f>
        <v/>
      </c>
      <c r="R30" s="48" t="str">
        <f>IF(Overall!R30=1,$CI30,"")</f>
        <v/>
      </c>
      <c r="S30" s="48" t="str">
        <f>IF(Overall!S30=1,$CI30,"")</f>
        <v/>
      </c>
      <c r="T30" s="48" t="str">
        <f>IF(Overall!T30=1,$CI30,"")</f>
        <v/>
      </c>
      <c r="U30" s="48" t="str">
        <f>IF(Overall!U30=1,$CI30,"")</f>
        <v/>
      </c>
      <c r="V30" s="48" t="str">
        <f>IF(Overall!V30=1,$CI30,"")</f>
        <v/>
      </c>
      <c r="W30" s="48" t="str">
        <f>IF(Overall!W30=1,$CI30,"")</f>
        <v/>
      </c>
      <c r="X30" s="48" t="str">
        <f>IF(Overall!X30=1,$CI30,"")</f>
        <v/>
      </c>
      <c r="Y30" s="48" t="str">
        <f>IF(Overall!Y30=1,$CI30,"")</f>
        <v/>
      </c>
      <c r="Z30" s="48" t="str">
        <f>IF(Overall!Z30=1,$CI30,"")</f>
        <v/>
      </c>
      <c r="AA30" s="48" t="str">
        <f>IF(Overall!AA30=1,$CI30,"")</f>
        <v/>
      </c>
      <c r="AB30" s="48" t="str">
        <f>IF(Overall!AB30=1,$CI30,"")</f>
        <v/>
      </c>
      <c r="AC30" s="48" t="str">
        <f>IF(Overall!AC30=1,$CI30,"")</f>
        <v/>
      </c>
      <c r="AD30" s="48" t="str">
        <f>IF(Overall!AD30=1,$CI30,"")</f>
        <v/>
      </c>
      <c r="AE30" s="48" t="str">
        <f>IF(Overall!AE30=1,$CI30,"")</f>
        <v/>
      </c>
      <c r="AF30" s="48" t="str">
        <f>IF(Overall!AF30=1,$CI30,"")</f>
        <v/>
      </c>
      <c r="AG30" s="48" t="str">
        <f>IF(Overall!AG30=1,$CI30,"")</f>
        <v/>
      </c>
      <c r="AH30" s="48" t="str">
        <f>IF(Overall!AH30=1,$CI30,"")</f>
        <v/>
      </c>
      <c r="AI30" s="48" t="str">
        <f>IF(Overall!AI30=1,$CI30,"")</f>
        <v/>
      </c>
      <c r="AJ30" s="48" t="str">
        <f>IF(Overall!AJ30=1,$CI30,"")</f>
        <v/>
      </c>
      <c r="AK30" s="48" t="str">
        <f>IF(Overall!AK30=1,$CI30,"")</f>
        <v/>
      </c>
      <c r="AL30" s="48" t="str">
        <f>IF(Overall!AL30=1,$CI30,"")</f>
        <v/>
      </c>
      <c r="AM30" s="48" t="str">
        <f>IF(Overall!AM30=1,$CI30,"")</f>
        <v/>
      </c>
      <c r="AN30" s="48" t="str">
        <f>IF(Overall!AN30=1,$CI30,"")</f>
        <v/>
      </c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35" t="s">
        <v>23</v>
      </c>
      <c r="CJ30" s="24"/>
      <c r="CK30" s="88" t="str">
        <f t="shared" si="0"/>
        <v>Unit 5</v>
      </c>
      <c r="CL30" s="25"/>
      <c r="CM30" s="85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48" t="str">
        <f>IF(Overall!A31=1,$CI31,"")</f>
        <v/>
      </c>
      <c r="B31" s="48" t="str">
        <f>IF(Overall!B31=1,$CI31,"")</f>
        <v/>
      </c>
      <c r="C31" s="48" t="str">
        <f>IF(Overall!C31=1,$CI31,"")</f>
        <v/>
      </c>
      <c r="D31" s="48" t="str">
        <f>IF(Overall!D31=1,$CI31,"")</f>
        <v/>
      </c>
      <c r="E31" s="48" t="str">
        <f>IF(Overall!E31=1,$CI31,"")</f>
        <v/>
      </c>
      <c r="F31" s="48" t="str">
        <f>IF(Overall!F31=1,$CI31,"")</f>
        <v/>
      </c>
      <c r="G31" s="48" t="str">
        <f>IF(Overall!G31=1,$CI31,"")</f>
        <v/>
      </c>
      <c r="H31" s="48" t="str">
        <f>IF(Overall!H31=1,$CI31,"")</f>
        <v/>
      </c>
      <c r="I31" s="48" t="str">
        <f>IF(Overall!I31=1,$CI31,"")</f>
        <v/>
      </c>
      <c r="J31" s="48" t="str">
        <f>IF(Overall!J31=1,$CI31,"")</f>
        <v/>
      </c>
      <c r="K31" s="48" t="str">
        <f>IF(Overall!K31=1,$CI31,"")</f>
        <v/>
      </c>
      <c r="L31" s="48" t="str">
        <f>IF(Overall!L31=1,$CI31,"")</f>
        <v/>
      </c>
      <c r="M31" s="48" t="str">
        <f>IF(Overall!M31=1,$CI31,"")</f>
        <v/>
      </c>
      <c r="N31" s="48" t="str">
        <f>IF(Overall!N31=1,$CI31,"")</f>
        <v/>
      </c>
      <c r="O31" s="48" t="str">
        <f>IF(Overall!O31=1,$CI31,"")</f>
        <v/>
      </c>
      <c r="P31" s="48" t="str">
        <f>IF(Overall!P31=1,$CI31,"")</f>
        <v/>
      </c>
      <c r="Q31" s="48" t="str">
        <f>IF(Overall!Q31=1,$CI31,"")</f>
        <v/>
      </c>
      <c r="R31" s="48" t="str">
        <f>IF(Overall!R31=1,$CI31,"")</f>
        <v/>
      </c>
      <c r="S31" s="48" t="str">
        <f>IF(Overall!S31=1,$CI31,"")</f>
        <v/>
      </c>
      <c r="T31" s="48" t="str">
        <f>IF(Overall!T31=1,$CI31,"")</f>
        <v/>
      </c>
      <c r="U31" s="48" t="str">
        <f>IF(Overall!U31=1,$CI31,"")</f>
        <v/>
      </c>
      <c r="V31" s="48" t="str">
        <f>IF(Overall!V31=1,$CI31,"")</f>
        <v/>
      </c>
      <c r="W31" s="48" t="str">
        <f>IF(Overall!W31=1,$CI31,"")</f>
        <v/>
      </c>
      <c r="X31" s="48" t="str">
        <f>IF(Overall!X31=1,$CI31,"")</f>
        <v/>
      </c>
      <c r="Y31" s="48" t="str">
        <f>IF(Overall!Y31=1,$CI31,"")</f>
        <v/>
      </c>
      <c r="Z31" s="48" t="str">
        <f>IF(Overall!Z31=1,$CI31,"")</f>
        <v/>
      </c>
      <c r="AA31" s="48" t="str">
        <f>IF(Overall!AA31=1,$CI31,"")</f>
        <v/>
      </c>
      <c r="AB31" s="48" t="str">
        <f>IF(Overall!AB31=1,$CI31,"")</f>
        <v/>
      </c>
      <c r="AC31" s="48" t="str">
        <f>IF(Overall!AC31=1,$CI31,"")</f>
        <v/>
      </c>
      <c r="AD31" s="48" t="str">
        <f>IF(Overall!AD31=1,$CI31,"")</f>
        <v/>
      </c>
      <c r="AE31" s="48" t="str">
        <f>IF(Overall!AE31=1,$CI31,"")</f>
        <v/>
      </c>
      <c r="AF31" s="48" t="str">
        <f>IF(Overall!AF31=1,$CI31,"")</f>
        <v/>
      </c>
      <c r="AG31" s="48" t="str">
        <f>IF(Overall!AG31=1,$CI31,"")</f>
        <v/>
      </c>
      <c r="AH31" s="48" t="str">
        <f>IF(Overall!AH31=1,$CI31,"")</f>
        <v/>
      </c>
      <c r="AI31" s="48" t="str">
        <f>IF(Overall!AI31=1,$CI31,"")</f>
        <v/>
      </c>
      <c r="AJ31" s="48" t="str">
        <f>IF(Overall!AJ31=1,$CI31,"")</f>
        <v/>
      </c>
      <c r="AK31" s="48" t="str">
        <f>IF(Overall!AK31=1,$CI31,"")</f>
        <v/>
      </c>
      <c r="AL31" s="48" t="str">
        <f>IF(Overall!AL31=1,$CI31,"")</f>
        <v/>
      </c>
      <c r="AM31" s="48" t="str">
        <f>IF(Overall!AM31=1,$CI31,"")</f>
        <v/>
      </c>
      <c r="AN31" s="48" t="str">
        <f>IF(Overall!AN31=1,$CI31,"")</f>
        <v/>
      </c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35" t="s">
        <v>24</v>
      </c>
      <c r="CJ31" s="24"/>
      <c r="CK31" s="88" t="str">
        <f t="shared" si="0"/>
        <v>Unit 6</v>
      </c>
      <c r="CL31" s="25"/>
      <c r="CM31" s="85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48" t="str">
        <f>IF(Overall!A32=1,$CI32,"")</f>
        <v/>
      </c>
      <c r="B32" s="48" t="str">
        <f>IF(Overall!B32=1,$CI32,"")</f>
        <v/>
      </c>
      <c r="C32" s="48" t="str">
        <f>IF(Overall!C32=1,$CI32,"")</f>
        <v/>
      </c>
      <c r="D32" s="48" t="str">
        <f>IF(Overall!D32=1,$CI32,"")</f>
        <v/>
      </c>
      <c r="E32" s="48" t="str">
        <f>IF(Overall!E32=1,$CI32,"")</f>
        <v/>
      </c>
      <c r="F32" s="48" t="str">
        <f>IF(Overall!F32=1,$CI32,"")</f>
        <v/>
      </c>
      <c r="G32" s="48" t="str">
        <f>IF(Overall!G32=1,$CI32,"")</f>
        <v/>
      </c>
      <c r="H32" s="48" t="str">
        <f>IF(Overall!H32=1,$CI32,"")</f>
        <v/>
      </c>
      <c r="I32" s="48" t="str">
        <f>IF(Overall!I32=1,$CI32,"")</f>
        <v/>
      </c>
      <c r="J32" s="48" t="str">
        <f>IF(Overall!J32=1,$CI32,"")</f>
        <v/>
      </c>
      <c r="K32" s="48" t="str">
        <f>IF(Overall!K32=1,$CI32,"")</f>
        <v/>
      </c>
      <c r="L32" s="48" t="str">
        <f>IF(Overall!L32=1,$CI32,"")</f>
        <v/>
      </c>
      <c r="M32" s="48" t="str">
        <f>IF(Overall!M32=1,$CI32,"")</f>
        <v/>
      </c>
      <c r="N32" s="48" t="str">
        <f>IF(Overall!N32=1,$CI32,"")</f>
        <v/>
      </c>
      <c r="O32" s="48" t="str">
        <f>IF(Overall!O32=1,$CI32,"")</f>
        <v/>
      </c>
      <c r="P32" s="48" t="str">
        <f>IF(Overall!P32=1,$CI32,"")</f>
        <v/>
      </c>
      <c r="Q32" s="48" t="str">
        <f>IF(Overall!Q32=1,$CI32,"")</f>
        <v/>
      </c>
      <c r="R32" s="48" t="str">
        <f>IF(Overall!R32=1,$CI32,"")</f>
        <v/>
      </c>
      <c r="S32" s="48" t="str">
        <f>IF(Overall!S32=1,$CI32,"")</f>
        <v/>
      </c>
      <c r="T32" s="48" t="str">
        <f>IF(Overall!T32=1,$CI32,"")</f>
        <v/>
      </c>
      <c r="U32" s="48" t="str">
        <f>IF(Overall!U32=1,$CI32,"")</f>
        <v/>
      </c>
      <c r="V32" s="48" t="str">
        <f>IF(Overall!V32=1,$CI32,"")</f>
        <v/>
      </c>
      <c r="W32" s="48" t="str">
        <f>IF(Overall!W32=1,$CI32,"")</f>
        <v/>
      </c>
      <c r="X32" s="48" t="str">
        <f>IF(Overall!X32=1,$CI32,"")</f>
        <v/>
      </c>
      <c r="Y32" s="48" t="str">
        <f>IF(Overall!Y32=1,$CI32,"")</f>
        <v/>
      </c>
      <c r="Z32" s="48" t="str">
        <f>IF(Overall!Z32=1,$CI32,"")</f>
        <v/>
      </c>
      <c r="AA32" s="48" t="str">
        <f>IF(Overall!AA32=1,$CI32,"")</f>
        <v/>
      </c>
      <c r="AB32" s="48" t="str">
        <f>IF(Overall!AB32=1,$CI32,"")</f>
        <v/>
      </c>
      <c r="AC32" s="48" t="str">
        <f>IF(Overall!AC32=1,$CI32,"")</f>
        <v/>
      </c>
      <c r="AD32" s="48" t="str">
        <f>IF(Overall!AD32=1,$CI32,"")</f>
        <v/>
      </c>
      <c r="AE32" s="48" t="str">
        <f>IF(Overall!AE32=1,$CI32,"")</f>
        <v/>
      </c>
      <c r="AF32" s="48" t="str">
        <f>IF(Overall!AF32=1,$CI32,"")</f>
        <v/>
      </c>
      <c r="AG32" s="48" t="str">
        <f>IF(Overall!AG32=1,$CI32,"")</f>
        <v/>
      </c>
      <c r="AH32" s="48" t="str">
        <f>IF(Overall!AH32=1,$CI32,"")</f>
        <v/>
      </c>
      <c r="AI32" s="48" t="str">
        <f>IF(Overall!AI32=1,$CI32,"")</f>
        <v/>
      </c>
      <c r="AJ32" s="48" t="str">
        <f>IF(Overall!AJ32=1,$CI32,"")</f>
        <v/>
      </c>
      <c r="AK32" s="48" t="str">
        <f>IF(Overall!AK32=1,$CI32,"")</f>
        <v/>
      </c>
      <c r="AL32" s="48" t="str">
        <f>IF(Overall!AL32=1,$CI32,"")</f>
        <v/>
      </c>
      <c r="AM32" s="48" t="str">
        <f>IF(Overall!AM32=1,$CI32,"")</f>
        <v/>
      </c>
      <c r="AN32" s="48" t="str">
        <f>IF(Overall!AN32=1,$CI32,"")</f>
        <v/>
      </c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35" t="s">
        <v>25</v>
      </c>
      <c r="CJ32" s="24"/>
      <c r="CK32" s="88" t="str">
        <f t="shared" si="0"/>
        <v>Unit 7</v>
      </c>
      <c r="CL32" s="25"/>
      <c r="CM32" s="85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48" t="str">
        <f>IF(Overall!A33=1,$CI33,"")</f>
        <v/>
      </c>
      <c r="B33" s="48" t="str">
        <f>IF(Overall!B33=1,$CI33,"")</f>
        <v/>
      </c>
      <c r="C33" s="48" t="str">
        <f>IF(Overall!C33=1,$CI33,"")</f>
        <v/>
      </c>
      <c r="D33" s="48" t="str">
        <f>IF(Overall!D33=1,$CI33,"")</f>
        <v/>
      </c>
      <c r="E33" s="48" t="str">
        <f>IF(Overall!E33=1,$CI33,"")</f>
        <v/>
      </c>
      <c r="F33" s="48" t="str">
        <f>IF(Overall!F33=1,$CI33,"")</f>
        <v/>
      </c>
      <c r="G33" s="48" t="str">
        <f>IF(Overall!G33=1,$CI33,"")</f>
        <v/>
      </c>
      <c r="H33" s="48" t="str">
        <f>IF(Overall!H33=1,$CI33,"")</f>
        <v/>
      </c>
      <c r="I33" s="48" t="str">
        <f>IF(Overall!I33=1,$CI33,"")</f>
        <v/>
      </c>
      <c r="J33" s="48" t="str">
        <f>IF(Overall!J33=1,$CI33,"")</f>
        <v/>
      </c>
      <c r="K33" s="48" t="str">
        <f>IF(Overall!K33=1,$CI33,"")</f>
        <v/>
      </c>
      <c r="L33" s="48" t="str">
        <f>IF(Overall!L33=1,$CI33,"")</f>
        <v/>
      </c>
      <c r="M33" s="48" t="str">
        <f>IF(Overall!M33=1,$CI33,"")</f>
        <v/>
      </c>
      <c r="N33" s="48" t="str">
        <f>IF(Overall!N33=1,$CI33,"")</f>
        <v/>
      </c>
      <c r="O33" s="48" t="str">
        <f>IF(Overall!O33=1,$CI33,"")</f>
        <v/>
      </c>
      <c r="P33" s="48" t="str">
        <f>IF(Overall!P33=1,$CI33,"")</f>
        <v/>
      </c>
      <c r="Q33" s="48" t="str">
        <f>IF(Overall!Q33=1,$CI33,"")</f>
        <v/>
      </c>
      <c r="R33" s="48" t="str">
        <f>IF(Overall!R33=1,$CI33,"")</f>
        <v/>
      </c>
      <c r="S33" s="48" t="str">
        <f>IF(Overall!S33=1,$CI33,"")</f>
        <v/>
      </c>
      <c r="T33" s="48" t="str">
        <f>IF(Overall!T33=1,$CI33,"")</f>
        <v/>
      </c>
      <c r="U33" s="48" t="str">
        <f>IF(Overall!U33=1,$CI33,"")</f>
        <v/>
      </c>
      <c r="V33" s="48" t="str">
        <f>IF(Overall!V33=1,$CI33,"")</f>
        <v/>
      </c>
      <c r="W33" s="48" t="str">
        <f>IF(Overall!W33=1,$CI33,"")</f>
        <v/>
      </c>
      <c r="X33" s="48" t="str">
        <f>IF(Overall!X33=1,$CI33,"")</f>
        <v/>
      </c>
      <c r="Y33" s="48" t="str">
        <f>IF(Overall!Y33=1,$CI33,"")</f>
        <v/>
      </c>
      <c r="Z33" s="48" t="str">
        <f>IF(Overall!Z33=1,$CI33,"")</f>
        <v/>
      </c>
      <c r="AA33" s="48" t="str">
        <f>IF(Overall!AA33=1,$CI33,"")</f>
        <v/>
      </c>
      <c r="AB33" s="48" t="str">
        <f>IF(Overall!AB33=1,$CI33,"")</f>
        <v/>
      </c>
      <c r="AC33" s="48" t="str">
        <f>IF(Overall!AC33=1,$CI33,"")</f>
        <v/>
      </c>
      <c r="AD33" s="48" t="str">
        <f>IF(Overall!AD33=1,$CI33,"")</f>
        <v/>
      </c>
      <c r="AE33" s="48" t="str">
        <f>IF(Overall!AE33=1,$CI33,"")</f>
        <v/>
      </c>
      <c r="AF33" s="48" t="str">
        <f>IF(Overall!AF33=1,$CI33,"")</f>
        <v/>
      </c>
      <c r="AG33" s="48" t="str">
        <f>IF(Overall!AG33=1,$CI33,"")</f>
        <v/>
      </c>
      <c r="AH33" s="48" t="str">
        <f>IF(Overall!AH33=1,$CI33,"")</f>
        <v/>
      </c>
      <c r="AI33" s="48" t="str">
        <f>IF(Overall!AI33=1,$CI33,"")</f>
        <v/>
      </c>
      <c r="AJ33" s="48" t="str">
        <f>IF(Overall!AJ33=1,$CI33,"")</f>
        <v/>
      </c>
      <c r="AK33" s="48" t="str">
        <f>IF(Overall!AK33=1,$CI33,"")</f>
        <v/>
      </c>
      <c r="AL33" s="48" t="str">
        <f>IF(Overall!AL33=1,$CI33,"")</f>
        <v/>
      </c>
      <c r="AM33" s="48" t="str">
        <f>IF(Overall!AM33=1,$CI33,"")</f>
        <v/>
      </c>
      <c r="AN33" s="48" t="str">
        <f>IF(Overall!AN33=1,$CI33,"")</f>
        <v/>
      </c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35" t="s">
        <v>22</v>
      </c>
      <c r="CJ33" s="24"/>
      <c r="CK33" s="88" t="str">
        <f t="shared" si="0"/>
        <v>Unit 4</v>
      </c>
      <c r="CL33" s="25"/>
      <c r="CM33" s="85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48" t="str">
        <f>IF(Overall!A34=1,$CI34,"")</f>
        <v/>
      </c>
      <c r="B34" s="48" t="str">
        <f>IF(Overall!B34=1,$CI34,"")</f>
        <v/>
      </c>
      <c r="C34" s="48" t="str">
        <f>IF(Overall!C34=1,$CI34,"")</f>
        <v/>
      </c>
      <c r="D34" s="48" t="str">
        <f>IF(Overall!D34=1,$CI34,"")</f>
        <v/>
      </c>
      <c r="E34" s="48" t="str">
        <f>IF(Overall!E34=1,$CI34,"")</f>
        <v/>
      </c>
      <c r="F34" s="48" t="str">
        <f>IF(Overall!F34=1,$CI34,"")</f>
        <v/>
      </c>
      <c r="G34" s="48" t="str">
        <f>IF(Overall!G34=1,$CI34,"")</f>
        <v/>
      </c>
      <c r="H34" s="48" t="str">
        <f>IF(Overall!H34=1,$CI34,"")</f>
        <v/>
      </c>
      <c r="I34" s="48" t="str">
        <f>IF(Overall!I34=1,$CI34,"")</f>
        <v/>
      </c>
      <c r="J34" s="48" t="str">
        <f>IF(Overall!J34=1,$CI34,"")</f>
        <v/>
      </c>
      <c r="K34" s="48" t="str">
        <f>IF(Overall!K34=1,$CI34,"")</f>
        <v/>
      </c>
      <c r="L34" s="48" t="str">
        <f>IF(Overall!L34=1,$CI34,"")</f>
        <v/>
      </c>
      <c r="M34" s="48" t="str">
        <f>IF(Overall!M34=1,$CI34,"")</f>
        <v/>
      </c>
      <c r="N34" s="48" t="str">
        <f>IF(Overall!N34=1,$CI34,"")</f>
        <v/>
      </c>
      <c r="O34" s="48" t="str">
        <f>IF(Overall!O34=1,$CI34,"")</f>
        <v/>
      </c>
      <c r="P34" s="48" t="str">
        <f>IF(Overall!P34=1,$CI34,"")</f>
        <v/>
      </c>
      <c r="Q34" s="48" t="str">
        <f>IF(Overall!Q34=1,$CI34,"")</f>
        <v/>
      </c>
      <c r="R34" s="48" t="str">
        <f>IF(Overall!R34=1,$CI34,"")</f>
        <v/>
      </c>
      <c r="S34" s="48" t="str">
        <f>IF(Overall!S34=1,$CI34,"")</f>
        <v/>
      </c>
      <c r="T34" s="48" t="str">
        <f>IF(Overall!T34=1,$CI34,"")</f>
        <v/>
      </c>
      <c r="U34" s="48" t="str">
        <f>IF(Overall!U34=1,$CI34,"")</f>
        <v/>
      </c>
      <c r="V34" s="48" t="str">
        <f>IF(Overall!V34=1,$CI34,"")</f>
        <v/>
      </c>
      <c r="W34" s="48" t="str">
        <f>IF(Overall!W34=1,$CI34,"")</f>
        <v/>
      </c>
      <c r="X34" s="48" t="str">
        <f>IF(Overall!X34=1,$CI34,"")</f>
        <v/>
      </c>
      <c r="Y34" s="48" t="str">
        <f>IF(Overall!Y34=1,$CI34,"")</f>
        <v/>
      </c>
      <c r="Z34" s="48" t="str">
        <f>IF(Overall!Z34=1,$CI34,"")</f>
        <v/>
      </c>
      <c r="AA34" s="48" t="str">
        <f>IF(Overall!AA34=1,$CI34,"")</f>
        <v/>
      </c>
      <c r="AB34" s="48" t="str">
        <f>IF(Overall!AB34=1,$CI34,"")</f>
        <v/>
      </c>
      <c r="AC34" s="48" t="str">
        <f>IF(Overall!AC34=1,$CI34,"")</f>
        <v/>
      </c>
      <c r="AD34" s="48" t="str">
        <f>IF(Overall!AD34=1,$CI34,"")</f>
        <v/>
      </c>
      <c r="AE34" s="48" t="str">
        <f>IF(Overall!AE34=1,$CI34,"")</f>
        <v/>
      </c>
      <c r="AF34" s="48" t="str">
        <f>IF(Overall!AF34=1,$CI34,"")</f>
        <v/>
      </c>
      <c r="AG34" s="48" t="str">
        <f>IF(Overall!AG34=1,$CI34,"")</f>
        <v/>
      </c>
      <c r="AH34" s="48" t="str">
        <f>IF(Overall!AH34=1,$CI34,"")</f>
        <v/>
      </c>
      <c r="AI34" s="48" t="str">
        <f>IF(Overall!AI34=1,$CI34,"")</f>
        <v/>
      </c>
      <c r="AJ34" s="48" t="str">
        <f>IF(Overall!AJ34=1,$CI34,"")</f>
        <v/>
      </c>
      <c r="AK34" s="48" t="str">
        <f>IF(Overall!AK34=1,$CI34,"")</f>
        <v/>
      </c>
      <c r="AL34" s="48" t="str">
        <f>IF(Overall!AL34=1,$CI34,"")</f>
        <v/>
      </c>
      <c r="AM34" s="48" t="str">
        <f>IF(Overall!AM34=1,$CI34,"")</f>
        <v/>
      </c>
      <c r="AN34" s="48" t="str">
        <f>IF(Overall!AN34=1,$CI34,"")</f>
        <v/>
      </c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35" t="s">
        <v>26</v>
      </c>
      <c r="CJ34" s="24"/>
      <c r="CK34" s="88" t="str">
        <f t="shared" si="0"/>
        <v>Unit 8</v>
      </c>
      <c r="CL34" s="25"/>
      <c r="CM34" s="85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48" t="str">
        <f>IF(Overall!A35=1,$CI35,"")</f>
        <v/>
      </c>
      <c r="B35" s="48" t="str">
        <f>IF(Overall!B35=1,$CI35,"")</f>
        <v/>
      </c>
      <c r="C35" s="48" t="str">
        <f>IF(Overall!C35=1,$CI35,"")</f>
        <v/>
      </c>
      <c r="D35" s="48" t="str">
        <f>IF(Overall!D35=1,$CI35,"")</f>
        <v/>
      </c>
      <c r="E35" s="48" t="str">
        <f>IF(Overall!E35=1,$CI35,"")</f>
        <v/>
      </c>
      <c r="F35" s="48" t="str">
        <f>IF(Overall!F35=1,$CI35,"")</f>
        <v/>
      </c>
      <c r="G35" s="48" t="str">
        <f>IF(Overall!G35=1,$CI35,"")</f>
        <v/>
      </c>
      <c r="H35" s="48" t="str">
        <f>IF(Overall!H35=1,$CI35,"")</f>
        <v/>
      </c>
      <c r="I35" s="48" t="str">
        <f>IF(Overall!I35=1,$CI35,"")</f>
        <v/>
      </c>
      <c r="J35" s="48" t="str">
        <f>IF(Overall!J35=1,$CI35,"")</f>
        <v/>
      </c>
      <c r="K35" s="48" t="str">
        <f>IF(Overall!K35=1,$CI35,"")</f>
        <v/>
      </c>
      <c r="L35" s="48" t="str">
        <f>IF(Overall!L35=1,$CI35,"")</f>
        <v/>
      </c>
      <c r="M35" s="48" t="str">
        <f>IF(Overall!M35=1,$CI35,"")</f>
        <v/>
      </c>
      <c r="N35" s="48" t="str">
        <f>IF(Overall!N35=1,$CI35,"")</f>
        <v/>
      </c>
      <c r="O35" s="48" t="str">
        <f>IF(Overall!O35=1,$CI35,"")</f>
        <v/>
      </c>
      <c r="P35" s="48" t="str">
        <f>IF(Overall!P35=1,$CI35,"")</f>
        <v/>
      </c>
      <c r="Q35" s="48" t="str">
        <f>IF(Overall!Q35=1,$CI35,"")</f>
        <v/>
      </c>
      <c r="R35" s="48" t="str">
        <f>IF(Overall!R35=1,$CI35,"")</f>
        <v/>
      </c>
      <c r="S35" s="48" t="str">
        <f>IF(Overall!S35=1,$CI35,"")</f>
        <v/>
      </c>
      <c r="T35" s="48" t="str">
        <f>IF(Overall!T35=1,$CI35,"")</f>
        <v/>
      </c>
      <c r="U35" s="48" t="str">
        <f>IF(Overall!U35=1,$CI35,"")</f>
        <v/>
      </c>
      <c r="V35" s="48" t="str">
        <f>IF(Overall!V35=1,$CI35,"")</f>
        <v/>
      </c>
      <c r="W35" s="48" t="str">
        <f>IF(Overall!W35=1,$CI35,"")</f>
        <v/>
      </c>
      <c r="X35" s="48" t="str">
        <f>IF(Overall!X35=1,$CI35,"")</f>
        <v/>
      </c>
      <c r="Y35" s="48" t="str">
        <f>IF(Overall!Y35=1,$CI35,"")</f>
        <v/>
      </c>
      <c r="Z35" s="48" t="str">
        <f>IF(Overall!Z35=1,$CI35,"")</f>
        <v/>
      </c>
      <c r="AA35" s="48" t="str">
        <f>IF(Overall!AA35=1,$CI35,"")</f>
        <v/>
      </c>
      <c r="AB35" s="48" t="str">
        <f>IF(Overall!AB35=1,$CI35,"")</f>
        <v/>
      </c>
      <c r="AC35" s="48" t="str">
        <f>IF(Overall!AC35=1,$CI35,"")</f>
        <v/>
      </c>
      <c r="AD35" s="48" t="str">
        <f>IF(Overall!AD35=1,$CI35,"")</f>
        <v/>
      </c>
      <c r="AE35" s="48" t="str">
        <f>IF(Overall!AE35=1,$CI35,"")</f>
        <v/>
      </c>
      <c r="AF35" s="48" t="str">
        <f>IF(Overall!AF35=1,$CI35,"")</f>
        <v/>
      </c>
      <c r="AG35" s="48" t="str">
        <f>IF(Overall!AG35=1,$CI35,"")</f>
        <v/>
      </c>
      <c r="AH35" s="48" t="str">
        <f>IF(Overall!AH35=1,$CI35,"")</f>
        <v/>
      </c>
      <c r="AI35" s="48" t="str">
        <f>IF(Overall!AI35=1,$CI35,"")</f>
        <v/>
      </c>
      <c r="AJ35" s="48" t="str">
        <f>IF(Overall!AJ35=1,$CI35,"")</f>
        <v/>
      </c>
      <c r="AK35" s="48" t="str">
        <f>IF(Overall!AK35=1,$CI35,"")</f>
        <v/>
      </c>
      <c r="AL35" s="48" t="str">
        <f>IF(Overall!AL35=1,$CI35,"")</f>
        <v/>
      </c>
      <c r="AM35" s="48" t="str">
        <f>IF(Overall!AM35=1,$CI35,"")</f>
        <v/>
      </c>
      <c r="AN35" s="48" t="str">
        <f>IF(Overall!AN35=1,$CI35,"")</f>
        <v/>
      </c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35" t="s">
        <v>26</v>
      </c>
      <c r="CJ35" s="24"/>
      <c r="CK35" s="88" t="str">
        <f t="shared" si="0"/>
        <v>Unit 8</v>
      </c>
      <c r="CL35" s="25"/>
      <c r="CM35" s="85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48" t="str">
        <f>IF(Overall!A36=1,$CI36,"")</f>
        <v/>
      </c>
      <c r="B36" s="48" t="str">
        <f>IF(Overall!B36=1,$CI36,"")</f>
        <v/>
      </c>
      <c r="C36" s="48" t="str">
        <f>IF(Overall!C36=1,$CI36,"")</f>
        <v/>
      </c>
      <c r="D36" s="48" t="str">
        <f>IF(Overall!D36=1,$CI36,"")</f>
        <v/>
      </c>
      <c r="E36" s="48" t="str">
        <f>IF(Overall!E36=1,$CI36,"")</f>
        <v/>
      </c>
      <c r="F36" s="48" t="str">
        <f>IF(Overall!F36=1,$CI36,"")</f>
        <v/>
      </c>
      <c r="G36" s="48" t="str">
        <f>IF(Overall!G36=1,$CI36,"")</f>
        <v/>
      </c>
      <c r="H36" s="48" t="str">
        <f>IF(Overall!H36=1,$CI36,"")</f>
        <v/>
      </c>
      <c r="I36" s="48" t="str">
        <f>IF(Overall!I36=1,$CI36,"")</f>
        <v/>
      </c>
      <c r="J36" s="48" t="str">
        <f>IF(Overall!J36=1,$CI36,"")</f>
        <v/>
      </c>
      <c r="K36" s="48" t="str">
        <f>IF(Overall!K36=1,$CI36,"")</f>
        <v/>
      </c>
      <c r="L36" s="48" t="str">
        <f>IF(Overall!L36=1,$CI36,"")</f>
        <v/>
      </c>
      <c r="M36" s="48" t="str">
        <f>IF(Overall!M36=1,$CI36,"")</f>
        <v/>
      </c>
      <c r="N36" s="48" t="str">
        <f>IF(Overall!N36=1,$CI36,"")</f>
        <v/>
      </c>
      <c r="O36" s="48" t="str">
        <f>IF(Overall!O36=1,$CI36,"")</f>
        <v/>
      </c>
      <c r="P36" s="48" t="str">
        <f>IF(Overall!P36=1,$CI36,"")</f>
        <v/>
      </c>
      <c r="Q36" s="48" t="str">
        <f>IF(Overall!Q36=1,$CI36,"")</f>
        <v/>
      </c>
      <c r="R36" s="48" t="str">
        <f>IF(Overall!R36=1,$CI36,"")</f>
        <v/>
      </c>
      <c r="S36" s="48" t="str">
        <f>IF(Overall!S36=1,$CI36,"")</f>
        <v/>
      </c>
      <c r="T36" s="48" t="str">
        <f>IF(Overall!T36=1,$CI36,"")</f>
        <v/>
      </c>
      <c r="U36" s="48" t="str">
        <f>IF(Overall!U36=1,$CI36,"")</f>
        <v/>
      </c>
      <c r="V36" s="48" t="str">
        <f>IF(Overall!V36=1,$CI36,"")</f>
        <v/>
      </c>
      <c r="W36" s="48" t="str">
        <f>IF(Overall!W36=1,$CI36,"")</f>
        <v/>
      </c>
      <c r="X36" s="48" t="str">
        <f>IF(Overall!X36=1,$CI36,"")</f>
        <v/>
      </c>
      <c r="Y36" s="48" t="str">
        <f>IF(Overall!Y36=1,$CI36,"")</f>
        <v/>
      </c>
      <c r="Z36" s="48" t="str">
        <f>IF(Overall!Z36=1,$CI36,"")</f>
        <v/>
      </c>
      <c r="AA36" s="48" t="str">
        <f>IF(Overall!AA36=1,$CI36,"")</f>
        <v/>
      </c>
      <c r="AB36" s="48" t="str">
        <f>IF(Overall!AB36=1,$CI36,"")</f>
        <v/>
      </c>
      <c r="AC36" s="48" t="str">
        <f>IF(Overall!AC36=1,$CI36,"")</f>
        <v/>
      </c>
      <c r="AD36" s="48" t="str">
        <f>IF(Overall!AD36=1,$CI36,"")</f>
        <v/>
      </c>
      <c r="AE36" s="48" t="str">
        <f>IF(Overall!AE36=1,$CI36,"")</f>
        <v/>
      </c>
      <c r="AF36" s="48" t="str">
        <f>IF(Overall!AF36=1,$CI36,"")</f>
        <v/>
      </c>
      <c r="AG36" s="48" t="str">
        <f>IF(Overall!AG36=1,$CI36,"")</f>
        <v/>
      </c>
      <c r="AH36" s="48" t="str">
        <f>IF(Overall!AH36=1,$CI36,"")</f>
        <v/>
      </c>
      <c r="AI36" s="48" t="str">
        <f>IF(Overall!AI36=1,$CI36,"")</f>
        <v/>
      </c>
      <c r="AJ36" s="48" t="str">
        <f>IF(Overall!AJ36=1,$CI36,"")</f>
        <v/>
      </c>
      <c r="AK36" s="48" t="str">
        <f>IF(Overall!AK36=1,$CI36,"")</f>
        <v/>
      </c>
      <c r="AL36" s="48" t="str">
        <f>IF(Overall!AL36=1,$CI36,"")</f>
        <v/>
      </c>
      <c r="AM36" s="48" t="str">
        <f>IF(Overall!AM36=1,$CI36,"")</f>
        <v/>
      </c>
      <c r="AN36" s="48" t="str">
        <f>IF(Overall!AN36=1,$CI36,"")</f>
        <v/>
      </c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35" t="s">
        <v>21</v>
      </c>
      <c r="CJ36" s="24"/>
      <c r="CK36" s="88" t="str">
        <f t="shared" si="0"/>
        <v>Unit 3</v>
      </c>
      <c r="CL36" s="25"/>
      <c r="CM36" s="85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48" t="str">
        <f>IF(Overall!A37=1,$CI37,"")</f>
        <v/>
      </c>
      <c r="B37" s="48" t="str">
        <f>IF(Overall!B37=1,$CI37,"")</f>
        <v/>
      </c>
      <c r="C37" s="48" t="str">
        <f>IF(Overall!C37=1,$CI37,"")</f>
        <v/>
      </c>
      <c r="D37" s="48" t="str">
        <f>IF(Overall!D37=1,$CI37,"")</f>
        <v/>
      </c>
      <c r="E37" s="48" t="str">
        <f>IF(Overall!E37=1,$CI37,"")</f>
        <v/>
      </c>
      <c r="F37" s="48" t="str">
        <f>IF(Overall!F37=1,$CI37,"")</f>
        <v/>
      </c>
      <c r="G37" s="48" t="str">
        <f>IF(Overall!G37=1,$CI37,"")</f>
        <v/>
      </c>
      <c r="H37" s="48" t="str">
        <f>IF(Overall!H37=1,$CI37,"")</f>
        <v/>
      </c>
      <c r="I37" s="48" t="str">
        <f>IF(Overall!I37=1,$CI37,"")</f>
        <v/>
      </c>
      <c r="J37" s="48" t="str">
        <f>IF(Overall!J37=1,$CI37,"")</f>
        <v/>
      </c>
      <c r="K37" s="48" t="str">
        <f>IF(Overall!K37=1,$CI37,"")</f>
        <v/>
      </c>
      <c r="L37" s="48" t="str">
        <f>IF(Overall!L37=1,$CI37,"")</f>
        <v/>
      </c>
      <c r="M37" s="48" t="str">
        <f>IF(Overall!M37=1,$CI37,"")</f>
        <v/>
      </c>
      <c r="N37" s="48" t="str">
        <f>IF(Overall!N37=1,$CI37,"")</f>
        <v/>
      </c>
      <c r="O37" s="48" t="str">
        <f>IF(Overall!O37=1,$CI37,"")</f>
        <v/>
      </c>
      <c r="P37" s="48" t="str">
        <f>IF(Overall!P37=1,$CI37,"")</f>
        <v/>
      </c>
      <c r="Q37" s="48" t="str">
        <f>IF(Overall!Q37=1,$CI37,"")</f>
        <v/>
      </c>
      <c r="R37" s="48" t="str">
        <f>IF(Overall!R37=1,$CI37,"")</f>
        <v/>
      </c>
      <c r="S37" s="48" t="str">
        <f>IF(Overall!S37=1,$CI37,"")</f>
        <v/>
      </c>
      <c r="T37" s="48" t="str">
        <f>IF(Overall!T37=1,$CI37,"")</f>
        <v/>
      </c>
      <c r="U37" s="48" t="str">
        <f>IF(Overall!U37=1,$CI37,"")</f>
        <v/>
      </c>
      <c r="V37" s="48" t="str">
        <f>IF(Overall!V37=1,$CI37,"")</f>
        <v/>
      </c>
      <c r="W37" s="48" t="str">
        <f>IF(Overall!W37=1,$CI37,"")</f>
        <v/>
      </c>
      <c r="X37" s="48" t="str">
        <f>IF(Overall!X37=1,$CI37,"")</f>
        <v/>
      </c>
      <c r="Y37" s="48" t="str">
        <f>IF(Overall!Y37=1,$CI37,"")</f>
        <v/>
      </c>
      <c r="Z37" s="48" t="str">
        <f>IF(Overall!Z37=1,$CI37,"")</f>
        <v/>
      </c>
      <c r="AA37" s="48" t="str">
        <f>IF(Overall!AA37=1,$CI37,"")</f>
        <v/>
      </c>
      <c r="AB37" s="48" t="str">
        <f>IF(Overall!AB37=1,$CI37,"")</f>
        <v/>
      </c>
      <c r="AC37" s="48" t="str">
        <f>IF(Overall!AC37=1,$CI37,"")</f>
        <v/>
      </c>
      <c r="AD37" s="48" t="str">
        <f>IF(Overall!AD37=1,$CI37,"")</f>
        <v/>
      </c>
      <c r="AE37" s="48" t="str">
        <f>IF(Overall!AE37=1,$CI37,"")</f>
        <v/>
      </c>
      <c r="AF37" s="48" t="str">
        <f>IF(Overall!AF37=1,$CI37,"")</f>
        <v/>
      </c>
      <c r="AG37" s="48" t="str">
        <f>IF(Overall!AG37=1,$CI37,"")</f>
        <v/>
      </c>
      <c r="AH37" s="48" t="str">
        <f>IF(Overall!AH37=1,$CI37,"")</f>
        <v/>
      </c>
      <c r="AI37" s="48" t="str">
        <f>IF(Overall!AI37=1,$CI37,"")</f>
        <v/>
      </c>
      <c r="AJ37" s="48" t="str">
        <f>IF(Overall!AJ37=1,$CI37,"")</f>
        <v/>
      </c>
      <c r="AK37" s="48" t="str">
        <f>IF(Overall!AK37=1,$CI37,"")</f>
        <v/>
      </c>
      <c r="AL37" s="48" t="str">
        <f>IF(Overall!AL37=1,$CI37,"")</f>
        <v/>
      </c>
      <c r="AM37" s="48" t="str">
        <f>IF(Overall!AM37=1,$CI37,"")</f>
        <v/>
      </c>
      <c r="AN37" s="48" t="str">
        <f>IF(Overall!AN37=1,$CI37,"")</f>
        <v/>
      </c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35" t="s">
        <v>26</v>
      </c>
      <c r="CJ37" s="24"/>
      <c r="CK37" s="88" t="str">
        <f t="shared" si="0"/>
        <v>Unit 8</v>
      </c>
      <c r="CL37" s="25"/>
      <c r="CM37" s="85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48" t="str">
        <f>IF(Overall!A38=1,$CI38,"")</f>
        <v/>
      </c>
      <c r="B38" s="48" t="str">
        <f>IF(Overall!B38=1,$CI38,"")</f>
        <v/>
      </c>
      <c r="C38" s="48" t="str">
        <f>IF(Overall!C38=1,$CI38,"")</f>
        <v/>
      </c>
      <c r="D38" s="48" t="str">
        <f>IF(Overall!D38=1,$CI38,"")</f>
        <v/>
      </c>
      <c r="E38" s="48" t="str">
        <f>IF(Overall!E38=1,$CI38,"")</f>
        <v/>
      </c>
      <c r="F38" s="48" t="str">
        <f>IF(Overall!F38=1,$CI38,"")</f>
        <v/>
      </c>
      <c r="G38" s="48" t="str">
        <f>IF(Overall!G38=1,$CI38,"")</f>
        <v/>
      </c>
      <c r="H38" s="48" t="str">
        <f>IF(Overall!H38=1,$CI38,"")</f>
        <v/>
      </c>
      <c r="I38" s="48" t="str">
        <f>IF(Overall!I38=1,$CI38,"")</f>
        <v/>
      </c>
      <c r="J38" s="48" t="str">
        <f>IF(Overall!J38=1,$CI38,"")</f>
        <v/>
      </c>
      <c r="K38" s="48" t="str">
        <f>IF(Overall!K38=1,$CI38,"")</f>
        <v/>
      </c>
      <c r="L38" s="48" t="str">
        <f>IF(Overall!L38=1,$CI38,"")</f>
        <v/>
      </c>
      <c r="M38" s="48" t="str">
        <f>IF(Overall!M38=1,$CI38,"")</f>
        <v/>
      </c>
      <c r="N38" s="48" t="str">
        <f>IF(Overall!N38=1,$CI38,"")</f>
        <v/>
      </c>
      <c r="O38" s="48" t="str">
        <f>IF(Overall!O38=1,$CI38,"")</f>
        <v/>
      </c>
      <c r="P38" s="48" t="str">
        <f>IF(Overall!P38=1,$CI38,"")</f>
        <v/>
      </c>
      <c r="Q38" s="48" t="str">
        <f>IF(Overall!Q38=1,$CI38,"")</f>
        <v/>
      </c>
      <c r="R38" s="48" t="str">
        <f>IF(Overall!R38=1,$CI38,"")</f>
        <v/>
      </c>
      <c r="S38" s="48" t="str">
        <f>IF(Overall!S38=1,$CI38,"")</f>
        <v/>
      </c>
      <c r="T38" s="48" t="str">
        <f>IF(Overall!T38=1,$CI38,"")</f>
        <v/>
      </c>
      <c r="U38" s="48" t="str">
        <f>IF(Overall!U38=1,$CI38,"")</f>
        <v/>
      </c>
      <c r="V38" s="48" t="str">
        <f>IF(Overall!V38=1,$CI38,"")</f>
        <v/>
      </c>
      <c r="W38" s="48" t="str">
        <f>IF(Overall!W38=1,$CI38,"")</f>
        <v/>
      </c>
      <c r="X38" s="48" t="str">
        <f>IF(Overall!X38=1,$CI38,"")</f>
        <v/>
      </c>
      <c r="Y38" s="48" t="str">
        <f>IF(Overall!Y38=1,$CI38,"")</f>
        <v/>
      </c>
      <c r="Z38" s="48" t="str">
        <f>IF(Overall!Z38=1,$CI38,"")</f>
        <v/>
      </c>
      <c r="AA38" s="48" t="str">
        <f>IF(Overall!AA38=1,$CI38,"")</f>
        <v/>
      </c>
      <c r="AB38" s="48" t="str">
        <f>IF(Overall!AB38=1,$CI38,"")</f>
        <v/>
      </c>
      <c r="AC38" s="48" t="str">
        <f>IF(Overall!AC38=1,$CI38,"")</f>
        <v/>
      </c>
      <c r="AD38" s="48" t="str">
        <f>IF(Overall!AD38=1,$CI38,"")</f>
        <v/>
      </c>
      <c r="AE38" s="48" t="str">
        <f>IF(Overall!AE38=1,$CI38,"")</f>
        <v/>
      </c>
      <c r="AF38" s="48" t="str">
        <f>IF(Overall!AF38=1,$CI38,"")</f>
        <v/>
      </c>
      <c r="AG38" s="48" t="str">
        <f>IF(Overall!AG38=1,$CI38,"")</f>
        <v/>
      </c>
      <c r="AH38" s="48" t="str">
        <f>IF(Overall!AH38=1,$CI38,"")</f>
        <v/>
      </c>
      <c r="AI38" s="48" t="str">
        <f>IF(Overall!AI38=1,$CI38,"")</f>
        <v/>
      </c>
      <c r="AJ38" s="48" t="str">
        <f>IF(Overall!AJ38=1,$CI38,"")</f>
        <v/>
      </c>
      <c r="AK38" s="48" t="str">
        <f>IF(Overall!AK38=1,$CI38,"")</f>
        <v/>
      </c>
      <c r="AL38" s="48" t="str">
        <f>IF(Overall!AL38=1,$CI38,"")</f>
        <v/>
      </c>
      <c r="AM38" s="48" t="str">
        <f>IF(Overall!AM38=1,$CI38,"")</f>
        <v/>
      </c>
      <c r="AN38" s="48" t="str">
        <f>IF(Overall!AN38=1,$CI38,"")</f>
        <v/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35" t="s">
        <v>26</v>
      </c>
      <c r="CJ38" s="24"/>
      <c r="CK38" s="88" t="str">
        <f t="shared" si="0"/>
        <v>Unit 8</v>
      </c>
      <c r="CL38" s="25"/>
      <c r="CM38" s="85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48" t="str">
        <f>IF(Overall!A39=1,$CI39,"")</f>
        <v/>
      </c>
      <c r="B39" s="48" t="str">
        <f>IF(Overall!B39=1,$CI39,"")</f>
        <v/>
      </c>
      <c r="C39" s="48" t="str">
        <f>IF(Overall!C39=1,$CI39,"")</f>
        <v/>
      </c>
      <c r="D39" s="48" t="str">
        <f>IF(Overall!D39=1,$CI39,"")</f>
        <v/>
      </c>
      <c r="E39" s="48" t="str">
        <f>IF(Overall!E39=1,$CI39,"")</f>
        <v/>
      </c>
      <c r="F39" s="48" t="str">
        <f>IF(Overall!F39=1,$CI39,"")</f>
        <v/>
      </c>
      <c r="G39" s="48" t="str">
        <f>IF(Overall!G39=1,$CI39,"")</f>
        <v/>
      </c>
      <c r="H39" s="48" t="str">
        <f>IF(Overall!H39=1,$CI39,"")</f>
        <v/>
      </c>
      <c r="I39" s="48" t="str">
        <f>IF(Overall!I39=1,$CI39,"")</f>
        <v/>
      </c>
      <c r="J39" s="48" t="str">
        <f>IF(Overall!J39=1,$CI39,"")</f>
        <v/>
      </c>
      <c r="K39" s="48" t="str">
        <f>IF(Overall!K39=1,$CI39,"")</f>
        <v/>
      </c>
      <c r="L39" s="48" t="str">
        <f>IF(Overall!L39=1,$CI39,"")</f>
        <v/>
      </c>
      <c r="M39" s="48" t="str">
        <f>IF(Overall!M39=1,$CI39,"")</f>
        <v/>
      </c>
      <c r="N39" s="48" t="str">
        <f>IF(Overall!N39=1,$CI39,"")</f>
        <v/>
      </c>
      <c r="O39" s="48" t="str">
        <f>IF(Overall!O39=1,$CI39,"")</f>
        <v/>
      </c>
      <c r="P39" s="48" t="str">
        <f>IF(Overall!P39=1,$CI39,"")</f>
        <v/>
      </c>
      <c r="Q39" s="48" t="str">
        <f>IF(Overall!Q39=1,$CI39,"")</f>
        <v/>
      </c>
      <c r="R39" s="48" t="str">
        <f>IF(Overall!R39=1,$CI39,"")</f>
        <v/>
      </c>
      <c r="S39" s="48" t="str">
        <f>IF(Overall!S39=1,$CI39,"")</f>
        <v/>
      </c>
      <c r="T39" s="48" t="str">
        <f>IF(Overall!T39=1,$CI39,"")</f>
        <v/>
      </c>
      <c r="U39" s="48" t="str">
        <f>IF(Overall!U39=1,$CI39,"")</f>
        <v/>
      </c>
      <c r="V39" s="48" t="str">
        <f>IF(Overall!V39=1,$CI39,"")</f>
        <v/>
      </c>
      <c r="W39" s="48" t="str">
        <f>IF(Overall!W39=1,$CI39,"")</f>
        <v/>
      </c>
      <c r="X39" s="48" t="str">
        <f>IF(Overall!X39=1,$CI39,"")</f>
        <v/>
      </c>
      <c r="Y39" s="48" t="str">
        <f>IF(Overall!Y39=1,$CI39,"")</f>
        <v/>
      </c>
      <c r="Z39" s="48" t="str">
        <f>IF(Overall!Z39=1,$CI39,"")</f>
        <v/>
      </c>
      <c r="AA39" s="48" t="str">
        <f>IF(Overall!AA39=1,$CI39,"")</f>
        <v/>
      </c>
      <c r="AB39" s="48" t="str">
        <f>IF(Overall!AB39=1,$CI39,"")</f>
        <v/>
      </c>
      <c r="AC39" s="48" t="str">
        <f>IF(Overall!AC39=1,$CI39,"")</f>
        <v/>
      </c>
      <c r="AD39" s="48" t="str">
        <f>IF(Overall!AD39=1,$CI39,"")</f>
        <v/>
      </c>
      <c r="AE39" s="48" t="str">
        <f>IF(Overall!AE39=1,$CI39,"")</f>
        <v/>
      </c>
      <c r="AF39" s="48" t="str">
        <f>IF(Overall!AF39=1,$CI39,"")</f>
        <v/>
      </c>
      <c r="AG39" s="48" t="str">
        <f>IF(Overall!AG39=1,$CI39,"")</f>
        <v/>
      </c>
      <c r="AH39" s="48" t="str">
        <f>IF(Overall!AH39=1,$CI39,"")</f>
        <v/>
      </c>
      <c r="AI39" s="48" t="str">
        <f>IF(Overall!AI39=1,$CI39,"")</f>
        <v/>
      </c>
      <c r="AJ39" s="48" t="str">
        <f>IF(Overall!AJ39=1,$CI39,"")</f>
        <v/>
      </c>
      <c r="AK39" s="48" t="str">
        <f>IF(Overall!AK39=1,$CI39,"")</f>
        <v/>
      </c>
      <c r="AL39" s="48" t="str">
        <f>IF(Overall!AL39=1,$CI39,"")</f>
        <v/>
      </c>
      <c r="AM39" s="48" t="str">
        <f>IF(Overall!AM39=1,$CI39,"")</f>
        <v/>
      </c>
      <c r="AN39" s="48" t="str">
        <f>IF(Overall!AN39=1,$CI39,"")</f>
        <v/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35" t="s">
        <v>19</v>
      </c>
      <c r="CJ39" s="24"/>
      <c r="CK39" s="88" t="str">
        <f t="shared" si="0"/>
        <v>Unit 1</v>
      </c>
      <c r="CL39" s="25"/>
      <c r="CM39" s="85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48" t="str">
        <f>IF(Overall!A40=1,$CI40,"")</f>
        <v/>
      </c>
      <c r="B40" s="48" t="str">
        <f>IF(Overall!B40=1,$CI40,"")</f>
        <v/>
      </c>
      <c r="C40" s="48" t="str">
        <f>IF(Overall!C40=1,$CI40,"")</f>
        <v/>
      </c>
      <c r="D40" s="48" t="str">
        <f>IF(Overall!D40=1,$CI40,"")</f>
        <v/>
      </c>
      <c r="E40" s="48" t="str">
        <f>IF(Overall!E40=1,$CI40,"")</f>
        <v/>
      </c>
      <c r="F40" s="48" t="str">
        <f>IF(Overall!F40=1,$CI40,"")</f>
        <v/>
      </c>
      <c r="G40" s="48" t="str">
        <f>IF(Overall!G40=1,$CI40,"")</f>
        <v/>
      </c>
      <c r="H40" s="48" t="str">
        <f>IF(Overall!H40=1,$CI40,"")</f>
        <v/>
      </c>
      <c r="I40" s="48" t="str">
        <f>IF(Overall!I40=1,$CI40,"")</f>
        <v/>
      </c>
      <c r="J40" s="48" t="str">
        <f>IF(Overall!J40=1,$CI40,"")</f>
        <v/>
      </c>
      <c r="K40" s="48" t="str">
        <f>IF(Overall!K40=1,$CI40,"")</f>
        <v/>
      </c>
      <c r="L40" s="48" t="str">
        <f>IF(Overall!L40=1,$CI40,"")</f>
        <v/>
      </c>
      <c r="M40" s="48" t="str">
        <f>IF(Overall!M40=1,$CI40,"")</f>
        <v/>
      </c>
      <c r="N40" s="48" t="str">
        <f>IF(Overall!N40=1,$CI40,"")</f>
        <v/>
      </c>
      <c r="O40" s="48" t="str">
        <f>IF(Overall!O40=1,$CI40,"")</f>
        <v/>
      </c>
      <c r="P40" s="48" t="str">
        <f>IF(Overall!P40=1,$CI40,"")</f>
        <v/>
      </c>
      <c r="Q40" s="48" t="str">
        <f>IF(Overall!Q40=1,$CI40,"")</f>
        <v/>
      </c>
      <c r="R40" s="48" t="str">
        <f>IF(Overall!R40=1,$CI40,"")</f>
        <v/>
      </c>
      <c r="S40" s="48" t="str">
        <f>IF(Overall!S40=1,$CI40,"")</f>
        <v/>
      </c>
      <c r="T40" s="48" t="str">
        <f>IF(Overall!T40=1,$CI40,"")</f>
        <v/>
      </c>
      <c r="U40" s="48" t="str">
        <f>IF(Overall!U40=1,$CI40,"")</f>
        <v/>
      </c>
      <c r="V40" s="48" t="str">
        <f>IF(Overall!V40=1,$CI40,"")</f>
        <v/>
      </c>
      <c r="W40" s="48" t="str">
        <f>IF(Overall!W40=1,$CI40,"")</f>
        <v/>
      </c>
      <c r="X40" s="48" t="str">
        <f>IF(Overall!X40=1,$CI40,"")</f>
        <v/>
      </c>
      <c r="Y40" s="48" t="str">
        <f>IF(Overall!Y40=1,$CI40,"")</f>
        <v/>
      </c>
      <c r="Z40" s="48" t="str">
        <f>IF(Overall!Z40=1,$CI40,"")</f>
        <v/>
      </c>
      <c r="AA40" s="48" t="str">
        <f>IF(Overall!AA40=1,$CI40,"")</f>
        <v/>
      </c>
      <c r="AB40" s="48" t="str">
        <f>IF(Overall!AB40=1,$CI40,"")</f>
        <v/>
      </c>
      <c r="AC40" s="48" t="str">
        <f>IF(Overall!AC40=1,$CI40,"")</f>
        <v/>
      </c>
      <c r="AD40" s="48" t="str">
        <f>IF(Overall!AD40=1,$CI40,"")</f>
        <v/>
      </c>
      <c r="AE40" s="48" t="str">
        <f>IF(Overall!AE40=1,$CI40,"")</f>
        <v/>
      </c>
      <c r="AF40" s="48" t="str">
        <f>IF(Overall!AF40=1,$CI40,"")</f>
        <v/>
      </c>
      <c r="AG40" s="48" t="str">
        <f>IF(Overall!AG40=1,$CI40,"")</f>
        <v/>
      </c>
      <c r="AH40" s="48" t="str">
        <f>IF(Overall!AH40=1,$CI40,"")</f>
        <v/>
      </c>
      <c r="AI40" s="48" t="str">
        <f>IF(Overall!AI40=1,$CI40,"")</f>
        <v/>
      </c>
      <c r="AJ40" s="48" t="str">
        <f>IF(Overall!AJ40=1,$CI40,"")</f>
        <v/>
      </c>
      <c r="AK40" s="48" t="str">
        <f>IF(Overall!AK40=1,$CI40,"")</f>
        <v/>
      </c>
      <c r="AL40" s="48" t="str">
        <f>IF(Overall!AL40=1,$CI40,"")</f>
        <v/>
      </c>
      <c r="AM40" s="48" t="str">
        <f>IF(Overall!AM40=1,$CI40,"")</f>
        <v/>
      </c>
      <c r="AN40" s="48" t="str">
        <f>IF(Overall!AN40=1,$CI40,"")</f>
        <v/>
      </c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35" t="s">
        <v>23</v>
      </c>
      <c r="CJ40" s="24"/>
      <c r="CK40" s="88" t="str">
        <f t="shared" si="0"/>
        <v>Unit 5</v>
      </c>
      <c r="CL40" s="25"/>
      <c r="CM40" s="85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48" t="str">
        <f>IF(Overall!A41=1,$CI41,"")</f>
        <v/>
      </c>
      <c r="B41" s="48" t="str">
        <f>IF(Overall!B41=1,$CI41,"")</f>
        <v/>
      </c>
      <c r="C41" s="48" t="str">
        <f>IF(Overall!C41=1,$CI41,"")</f>
        <v/>
      </c>
      <c r="D41" s="48" t="str">
        <f>IF(Overall!D41=1,$CI41,"")</f>
        <v/>
      </c>
      <c r="E41" s="48" t="str">
        <f>IF(Overall!E41=1,$CI41,"")</f>
        <v/>
      </c>
      <c r="F41" s="48" t="str">
        <f>IF(Overall!F41=1,$CI41,"")</f>
        <v/>
      </c>
      <c r="G41" s="48" t="str">
        <f>IF(Overall!G41=1,$CI41,"")</f>
        <v/>
      </c>
      <c r="H41" s="48" t="str">
        <f>IF(Overall!H41=1,$CI41,"")</f>
        <v/>
      </c>
      <c r="I41" s="48" t="str">
        <f>IF(Overall!I41=1,$CI41,"")</f>
        <v/>
      </c>
      <c r="J41" s="48" t="str">
        <f>IF(Overall!J41=1,$CI41,"")</f>
        <v/>
      </c>
      <c r="K41" s="48" t="str">
        <f>IF(Overall!K41=1,$CI41,"")</f>
        <v/>
      </c>
      <c r="L41" s="48" t="str">
        <f>IF(Overall!L41=1,$CI41,"")</f>
        <v/>
      </c>
      <c r="M41" s="48" t="str">
        <f>IF(Overall!M41=1,$CI41,"")</f>
        <v/>
      </c>
      <c r="N41" s="48" t="str">
        <f>IF(Overall!N41=1,$CI41,"")</f>
        <v/>
      </c>
      <c r="O41" s="48" t="str">
        <f>IF(Overall!O41=1,$CI41,"")</f>
        <v/>
      </c>
      <c r="P41" s="48" t="str">
        <f>IF(Overall!P41=1,$CI41,"")</f>
        <v/>
      </c>
      <c r="Q41" s="48" t="str">
        <f>IF(Overall!Q41=1,$CI41,"")</f>
        <v/>
      </c>
      <c r="R41" s="48" t="str">
        <f>IF(Overall!R41=1,$CI41,"")</f>
        <v/>
      </c>
      <c r="S41" s="48" t="str">
        <f>IF(Overall!S41=1,$CI41,"")</f>
        <v/>
      </c>
      <c r="T41" s="48" t="str">
        <f>IF(Overall!T41=1,$CI41,"")</f>
        <v/>
      </c>
      <c r="U41" s="48" t="str">
        <f>IF(Overall!U41=1,$CI41,"")</f>
        <v/>
      </c>
      <c r="V41" s="48" t="str">
        <f>IF(Overall!V41=1,$CI41,"")</f>
        <v/>
      </c>
      <c r="W41" s="48" t="str">
        <f>IF(Overall!W41=1,$CI41,"")</f>
        <v/>
      </c>
      <c r="X41" s="48" t="str">
        <f>IF(Overall!X41=1,$CI41,"")</f>
        <v/>
      </c>
      <c r="Y41" s="48" t="str">
        <f>IF(Overall!Y41=1,$CI41,"")</f>
        <v/>
      </c>
      <c r="Z41" s="48" t="str">
        <f>IF(Overall!Z41=1,$CI41,"")</f>
        <v/>
      </c>
      <c r="AA41" s="48" t="str">
        <f>IF(Overall!AA41=1,$CI41,"")</f>
        <v/>
      </c>
      <c r="AB41" s="48" t="str">
        <f>IF(Overall!AB41=1,$CI41,"")</f>
        <v/>
      </c>
      <c r="AC41" s="48" t="str">
        <f>IF(Overall!AC41=1,$CI41,"")</f>
        <v/>
      </c>
      <c r="AD41" s="48" t="str">
        <f>IF(Overall!AD41=1,$CI41,"")</f>
        <v/>
      </c>
      <c r="AE41" s="48" t="str">
        <f>IF(Overall!AE41=1,$CI41,"")</f>
        <v/>
      </c>
      <c r="AF41" s="48" t="str">
        <f>IF(Overall!AF41=1,$CI41,"")</f>
        <v/>
      </c>
      <c r="AG41" s="48" t="str">
        <f>IF(Overall!AG41=1,$CI41,"")</f>
        <v/>
      </c>
      <c r="AH41" s="48" t="str">
        <f>IF(Overall!AH41=1,$CI41,"")</f>
        <v/>
      </c>
      <c r="AI41" s="48" t="str">
        <f>IF(Overall!AI41=1,$CI41,"")</f>
        <v/>
      </c>
      <c r="AJ41" s="48" t="str">
        <f>IF(Overall!AJ41=1,$CI41,"")</f>
        <v/>
      </c>
      <c r="AK41" s="48" t="str">
        <f>IF(Overall!AK41=1,$CI41,"")</f>
        <v/>
      </c>
      <c r="AL41" s="48" t="str">
        <f>IF(Overall!AL41=1,$CI41,"")</f>
        <v/>
      </c>
      <c r="AM41" s="48" t="str">
        <f>IF(Overall!AM41=1,$CI41,"")</f>
        <v/>
      </c>
      <c r="AN41" s="48" t="str">
        <f>IF(Overall!AN41=1,$CI41,"")</f>
        <v/>
      </c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35" t="s">
        <v>21</v>
      </c>
      <c r="CJ41" s="24"/>
      <c r="CK41" s="88" t="str">
        <f t="shared" si="0"/>
        <v>Unit 3</v>
      </c>
      <c r="CL41" s="25"/>
      <c r="CM41" s="85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48" t="str">
        <f>IF(Overall!A42=1,$CI42,"")</f>
        <v/>
      </c>
      <c r="B42" s="48" t="str">
        <f>IF(Overall!B42=1,$CI42,"")</f>
        <v/>
      </c>
      <c r="C42" s="48" t="str">
        <f>IF(Overall!C42=1,$CI42,"")</f>
        <v/>
      </c>
      <c r="D42" s="48" t="str">
        <f>IF(Overall!D42=1,$CI42,"")</f>
        <v/>
      </c>
      <c r="E42" s="48" t="str">
        <f>IF(Overall!E42=1,$CI42,"")</f>
        <v/>
      </c>
      <c r="F42" s="48" t="str">
        <f>IF(Overall!F42=1,$CI42,"")</f>
        <v/>
      </c>
      <c r="G42" s="48" t="str">
        <f>IF(Overall!G42=1,$CI42,"")</f>
        <v/>
      </c>
      <c r="H42" s="48" t="str">
        <f>IF(Overall!H42=1,$CI42,"")</f>
        <v/>
      </c>
      <c r="I42" s="48" t="str">
        <f>IF(Overall!I42=1,$CI42,"")</f>
        <v/>
      </c>
      <c r="J42" s="48" t="str">
        <f>IF(Overall!J42=1,$CI42,"")</f>
        <v/>
      </c>
      <c r="K42" s="48" t="str">
        <f>IF(Overall!K42=1,$CI42,"")</f>
        <v/>
      </c>
      <c r="L42" s="48" t="str">
        <f>IF(Overall!L42=1,$CI42,"")</f>
        <v/>
      </c>
      <c r="M42" s="48" t="str">
        <f>IF(Overall!M42=1,$CI42,"")</f>
        <v/>
      </c>
      <c r="N42" s="48" t="str">
        <f>IF(Overall!N42=1,$CI42,"")</f>
        <v/>
      </c>
      <c r="O42" s="48" t="str">
        <f>IF(Overall!O42=1,$CI42,"")</f>
        <v/>
      </c>
      <c r="P42" s="48" t="str">
        <f>IF(Overall!P42=1,$CI42,"")</f>
        <v/>
      </c>
      <c r="Q42" s="48" t="str">
        <f>IF(Overall!Q42=1,$CI42,"")</f>
        <v/>
      </c>
      <c r="R42" s="48" t="str">
        <f>IF(Overall!R42=1,$CI42,"")</f>
        <v/>
      </c>
      <c r="S42" s="48" t="str">
        <f>IF(Overall!S42=1,$CI42,"")</f>
        <v/>
      </c>
      <c r="T42" s="48" t="str">
        <f>IF(Overall!T42=1,$CI42,"")</f>
        <v/>
      </c>
      <c r="U42" s="48" t="str">
        <f>IF(Overall!U42=1,$CI42,"")</f>
        <v/>
      </c>
      <c r="V42" s="48" t="str">
        <f>IF(Overall!V42=1,$CI42,"")</f>
        <v/>
      </c>
      <c r="W42" s="48" t="str">
        <f>IF(Overall!W42=1,$CI42,"")</f>
        <v/>
      </c>
      <c r="X42" s="48" t="str">
        <f>IF(Overall!X42=1,$CI42,"")</f>
        <v/>
      </c>
      <c r="Y42" s="48" t="str">
        <f>IF(Overall!Y42=1,$CI42,"")</f>
        <v/>
      </c>
      <c r="Z42" s="48" t="str">
        <f>IF(Overall!Z42=1,$CI42,"")</f>
        <v/>
      </c>
      <c r="AA42" s="48" t="str">
        <f>IF(Overall!AA42=1,$CI42,"")</f>
        <v/>
      </c>
      <c r="AB42" s="48" t="str">
        <f>IF(Overall!AB42=1,$CI42,"")</f>
        <v/>
      </c>
      <c r="AC42" s="48" t="str">
        <f>IF(Overall!AC42=1,$CI42,"")</f>
        <v/>
      </c>
      <c r="AD42" s="48" t="str">
        <f>IF(Overall!AD42=1,$CI42,"")</f>
        <v/>
      </c>
      <c r="AE42" s="48" t="str">
        <f>IF(Overall!AE42=1,$CI42,"")</f>
        <v/>
      </c>
      <c r="AF42" s="48" t="str">
        <f>IF(Overall!AF42=1,$CI42,"")</f>
        <v/>
      </c>
      <c r="AG42" s="48" t="str">
        <f>IF(Overall!AG42=1,$CI42,"")</f>
        <v/>
      </c>
      <c r="AH42" s="48" t="str">
        <f>IF(Overall!AH42=1,$CI42,"")</f>
        <v/>
      </c>
      <c r="AI42" s="48" t="str">
        <f>IF(Overall!AI42=1,$CI42,"")</f>
        <v/>
      </c>
      <c r="AJ42" s="48" t="str">
        <f>IF(Overall!AJ42=1,$CI42,"")</f>
        <v/>
      </c>
      <c r="AK42" s="48" t="str">
        <f>IF(Overall!AK42=1,$CI42,"")</f>
        <v/>
      </c>
      <c r="AL42" s="48" t="str">
        <f>IF(Overall!AL42=1,$CI42,"")</f>
        <v/>
      </c>
      <c r="AM42" s="48" t="str">
        <f>IF(Overall!AM42=1,$CI42,"")</f>
        <v/>
      </c>
      <c r="AN42" s="48" t="str">
        <f>IF(Overall!AN42=1,$CI42,"")</f>
        <v/>
      </c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35" t="s">
        <v>25</v>
      </c>
      <c r="CJ42" s="24"/>
      <c r="CK42" s="88" t="str">
        <f t="shared" si="0"/>
        <v>Unit 7</v>
      </c>
      <c r="CL42" s="25"/>
      <c r="CM42" s="85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48" t="str">
        <f>IF(Overall!A43=1,$CI43,"")</f>
        <v/>
      </c>
      <c r="B43" s="48" t="str">
        <f>IF(Overall!B43=1,$CI43,"")</f>
        <v/>
      </c>
      <c r="C43" s="48" t="str">
        <f>IF(Overall!C43=1,$CI43,"")</f>
        <v/>
      </c>
      <c r="D43" s="48" t="str">
        <f>IF(Overall!D43=1,$CI43,"")</f>
        <v/>
      </c>
      <c r="E43" s="48" t="str">
        <f>IF(Overall!E43=1,$CI43,"")</f>
        <v/>
      </c>
      <c r="F43" s="48" t="str">
        <f>IF(Overall!F43=1,$CI43,"")</f>
        <v/>
      </c>
      <c r="G43" s="48" t="str">
        <f>IF(Overall!G43=1,$CI43,"")</f>
        <v/>
      </c>
      <c r="H43" s="48" t="str">
        <f>IF(Overall!H43=1,$CI43,"")</f>
        <v/>
      </c>
      <c r="I43" s="48" t="str">
        <f>IF(Overall!I43=1,$CI43,"")</f>
        <v/>
      </c>
      <c r="J43" s="48" t="str">
        <f>IF(Overall!J43=1,$CI43,"")</f>
        <v/>
      </c>
      <c r="K43" s="48" t="str">
        <f>IF(Overall!K43=1,$CI43,"")</f>
        <v/>
      </c>
      <c r="L43" s="48" t="str">
        <f>IF(Overall!L43=1,$CI43,"")</f>
        <v/>
      </c>
      <c r="M43" s="48" t="str">
        <f>IF(Overall!M43=1,$CI43,"")</f>
        <v/>
      </c>
      <c r="N43" s="48" t="str">
        <f>IF(Overall!N43=1,$CI43,"")</f>
        <v/>
      </c>
      <c r="O43" s="48" t="str">
        <f>IF(Overall!O43=1,$CI43,"")</f>
        <v/>
      </c>
      <c r="P43" s="48" t="str">
        <f>IF(Overall!P43=1,$CI43,"")</f>
        <v/>
      </c>
      <c r="Q43" s="48" t="str">
        <f>IF(Overall!Q43=1,$CI43,"")</f>
        <v/>
      </c>
      <c r="R43" s="48" t="str">
        <f>IF(Overall!R43=1,$CI43,"")</f>
        <v/>
      </c>
      <c r="S43" s="48" t="str">
        <f>IF(Overall!S43=1,$CI43,"")</f>
        <v/>
      </c>
      <c r="T43" s="48" t="str">
        <f>IF(Overall!T43=1,$CI43,"")</f>
        <v/>
      </c>
      <c r="U43" s="48" t="str">
        <f>IF(Overall!U43=1,$CI43,"")</f>
        <v/>
      </c>
      <c r="V43" s="48" t="str">
        <f>IF(Overall!V43=1,$CI43,"")</f>
        <v/>
      </c>
      <c r="W43" s="48" t="str">
        <f>IF(Overall!W43=1,$CI43,"")</f>
        <v/>
      </c>
      <c r="X43" s="48" t="str">
        <f>IF(Overall!X43=1,$CI43,"")</f>
        <v/>
      </c>
      <c r="Y43" s="48" t="str">
        <f>IF(Overall!Y43=1,$CI43,"")</f>
        <v/>
      </c>
      <c r="Z43" s="48" t="str">
        <f>IF(Overall!Z43=1,$CI43,"")</f>
        <v/>
      </c>
      <c r="AA43" s="48" t="str">
        <f>IF(Overall!AA43=1,$CI43,"")</f>
        <v/>
      </c>
      <c r="AB43" s="48" t="str">
        <f>IF(Overall!AB43=1,$CI43,"")</f>
        <v/>
      </c>
      <c r="AC43" s="48" t="str">
        <f>IF(Overall!AC43=1,$CI43,"")</f>
        <v/>
      </c>
      <c r="AD43" s="48" t="str">
        <f>IF(Overall!AD43=1,$CI43,"")</f>
        <v/>
      </c>
      <c r="AE43" s="48" t="str">
        <f>IF(Overall!AE43=1,$CI43,"")</f>
        <v/>
      </c>
      <c r="AF43" s="48" t="str">
        <f>IF(Overall!AF43=1,$CI43,"")</f>
        <v/>
      </c>
      <c r="AG43" s="48" t="str">
        <f>IF(Overall!AG43=1,$CI43,"")</f>
        <v/>
      </c>
      <c r="AH43" s="48" t="str">
        <f>IF(Overall!AH43=1,$CI43,"")</f>
        <v/>
      </c>
      <c r="AI43" s="48" t="str">
        <f>IF(Overall!AI43=1,$CI43,"")</f>
        <v/>
      </c>
      <c r="AJ43" s="48" t="str">
        <f>IF(Overall!AJ43=1,$CI43,"")</f>
        <v/>
      </c>
      <c r="AK43" s="48" t="str">
        <f>IF(Overall!AK43=1,$CI43,"")</f>
        <v/>
      </c>
      <c r="AL43" s="48" t="str">
        <f>IF(Overall!AL43=1,$CI43,"")</f>
        <v/>
      </c>
      <c r="AM43" s="48" t="str">
        <f>IF(Overall!AM43=1,$CI43,"")</f>
        <v/>
      </c>
      <c r="AN43" s="48" t="str">
        <f>IF(Overall!AN43=1,$CI43,"")</f>
        <v/>
      </c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35" t="s">
        <v>24</v>
      </c>
      <c r="CJ43" s="24"/>
      <c r="CK43" s="88" t="str">
        <f t="shared" si="0"/>
        <v>Unit 6</v>
      </c>
      <c r="CL43" s="25"/>
      <c r="CM43" s="85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48" t="str">
        <f>IF(Overall!A44=1,$CI44,"")</f>
        <v/>
      </c>
      <c r="B44" s="48" t="str">
        <f>IF(Overall!B44=1,$CI44,"")</f>
        <v/>
      </c>
      <c r="C44" s="48" t="str">
        <f>IF(Overall!C44=1,$CI44,"")</f>
        <v/>
      </c>
      <c r="D44" s="48" t="str">
        <f>IF(Overall!D44=1,$CI44,"")</f>
        <v/>
      </c>
      <c r="E44" s="48" t="str">
        <f>IF(Overall!E44=1,$CI44,"")</f>
        <v/>
      </c>
      <c r="F44" s="48" t="str">
        <f>IF(Overall!F44=1,$CI44,"")</f>
        <v/>
      </c>
      <c r="G44" s="48" t="str">
        <f>IF(Overall!G44=1,$CI44,"")</f>
        <v/>
      </c>
      <c r="H44" s="48" t="str">
        <f>IF(Overall!H44=1,$CI44,"")</f>
        <v/>
      </c>
      <c r="I44" s="48" t="str">
        <f>IF(Overall!I44=1,$CI44,"")</f>
        <v/>
      </c>
      <c r="J44" s="48" t="str">
        <f>IF(Overall!J44=1,$CI44,"")</f>
        <v/>
      </c>
      <c r="K44" s="48" t="str">
        <f>IF(Overall!K44=1,$CI44,"")</f>
        <v/>
      </c>
      <c r="L44" s="48" t="str">
        <f>IF(Overall!L44=1,$CI44,"")</f>
        <v/>
      </c>
      <c r="M44" s="48" t="str">
        <f>IF(Overall!M44=1,$CI44,"")</f>
        <v/>
      </c>
      <c r="N44" s="48" t="str">
        <f>IF(Overall!N44=1,$CI44,"")</f>
        <v/>
      </c>
      <c r="O44" s="48" t="str">
        <f>IF(Overall!O44=1,$CI44,"")</f>
        <v/>
      </c>
      <c r="P44" s="48" t="str">
        <f>IF(Overall!P44=1,$CI44,"")</f>
        <v/>
      </c>
      <c r="Q44" s="48" t="str">
        <f>IF(Overall!Q44=1,$CI44,"")</f>
        <v/>
      </c>
      <c r="R44" s="48" t="str">
        <f>IF(Overall!R44=1,$CI44,"")</f>
        <v/>
      </c>
      <c r="S44" s="48" t="str">
        <f>IF(Overall!S44=1,$CI44,"")</f>
        <v/>
      </c>
      <c r="T44" s="48" t="str">
        <f>IF(Overall!T44=1,$CI44,"")</f>
        <v/>
      </c>
      <c r="U44" s="48" t="str">
        <f>IF(Overall!U44=1,$CI44,"")</f>
        <v/>
      </c>
      <c r="V44" s="48" t="str">
        <f>IF(Overall!V44=1,$CI44,"")</f>
        <v/>
      </c>
      <c r="W44" s="48" t="str">
        <f>IF(Overall!W44=1,$CI44,"")</f>
        <v/>
      </c>
      <c r="X44" s="48" t="str">
        <f>IF(Overall!X44=1,$CI44,"")</f>
        <v/>
      </c>
      <c r="Y44" s="48" t="str">
        <f>IF(Overall!Y44=1,$CI44,"")</f>
        <v/>
      </c>
      <c r="Z44" s="48" t="str">
        <f>IF(Overall!Z44=1,$CI44,"")</f>
        <v/>
      </c>
      <c r="AA44" s="48" t="str">
        <f>IF(Overall!AA44=1,$CI44,"")</f>
        <v/>
      </c>
      <c r="AB44" s="48" t="str">
        <f>IF(Overall!AB44=1,$CI44,"")</f>
        <v/>
      </c>
      <c r="AC44" s="48" t="str">
        <f>IF(Overall!AC44=1,$CI44,"")</f>
        <v/>
      </c>
      <c r="AD44" s="48" t="str">
        <f>IF(Overall!AD44=1,$CI44,"")</f>
        <v/>
      </c>
      <c r="AE44" s="48" t="str">
        <f>IF(Overall!AE44=1,$CI44,"")</f>
        <v/>
      </c>
      <c r="AF44" s="48" t="str">
        <f>IF(Overall!AF44=1,$CI44,"")</f>
        <v/>
      </c>
      <c r="AG44" s="48" t="str">
        <f>IF(Overall!AG44=1,$CI44,"")</f>
        <v/>
      </c>
      <c r="AH44" s="48" t="str">
        <f>IF(Overall!AH44=1,$CI44,"")</f>
        <v/>
      </c>
      <c r="AI44" s="48" t="str">
        <f>IF(Overall!AI44=1,$CI44,"")</f>
        <v/>
      </c>
      <c r="AJ44" s="48" t="str">
        <f>IF(Overall!AJ44=1,$CI44,"")</f>
        <v/>
      </c>
      <c r="AK44" s="48" t="str">
        <f>IF(Overall!AK44=1,$CI44,"")</f>
        <v/>
      </c>
      <c r="AL44" s="48" t="str">
        <f>IF(Overall!AL44=1,$CI44,"")</f>
        <v/>
      </c>
      <c r="AM44" s="48" t="str">
        <f>IF(Overall!AM44=1,$CI44,"")</f>
        <v/>
      </c>
      <c r="AN44" s="48" t="str">
        <f>IF(Overall!AN44=1,$CI44,"")</f>
        <v/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35" t="s">
        <v>23</v>
      </c>
      <c r="CJ44" s="24"/>
      <c r="CK44" s="88" t="str">
        <f t="shared" si="0"/>
        <v>Unit 5</v>
      </c>
      <c r="CL44" s="25"/>
      <c r="CM44" s="85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48" t="str">
        <f>IF(Overall!A45=1,$CI45,"")</f>
        <v/>
      </c>
      <c r="B45" s="48" t="str">
        <f>IF(Overall!B45=1,$CI45,"")</f>
        <v/>
      </c>
      <c r="C45" s="48" t="str">
        <f>IF(Overall!C45=1,$CI45,"")</f>
        <v/>
      </c>
      <c r="D45" s="48" t="str">
        <f>IF(Overall!D45=1,$CI45,"")</f>
        <v/>
      </c>
      <c r="E45" s="48" t="str">
        <f>IF(Overall!E45=1,$CI45,"")</f>
        <v/>
      </c>
      <c r="F45" s="48" t="str">
        <f>IF(Overall!F45=1,$CI45,"")</f>
        <v/>
      </c>
      <c r="G45" s="48" t="str">
        <f>IF(Overall!G45=1,$CI45,"")</f>
        <v/>
      </c>
      <c r="H45" s="48" t="str">
        <f>IF(Overall!H45=1,$CI45,"")</f>
        <v/>
      </c>
      <c r="I45" s="48" t="str">
        <f>IF(Overall!I45=1,$CI45,"")</f>
        <v/>
      </c>
      <c r="J45" s="48" t="str">
        <f>IF(Overall!J45=1,$CI45,"")</f>
        <v/>
      </c>
      <c r="K45" s="48" t="str">
        <f>IF(Overall!K45=1,$CI45,"")</f>
        <v/>
      </c>
      <c r="L45" s="48" t="str">
        <f>IF(Overall!L45=1,$CI45,"")</f>
        <v/>
      </c>
      <c r="M45" s="48" t="str">
        <f>IF(Overall!M45=1,$CI45,"")</f>
        <v/>
      </c>
      <c r="N45" s="48" t="str">
        <f>IF(Overall!N45=1,$CI45,"")</f>
        <v/>
      </c>
      <c r="O45" s="48" t="str">
        <f>IF(Overall!O45=1,$CI45,"")</f>
        <v/>
      </c>
      <c r="P45" s="48" t="str">
        <f>IF(Overall!P45=1,$CI45,"")</f>
        <v/>
      </c>
      <c r="Q45" s="48" t="str">
        <f>IF(Overall!Q45=1,$CI45,"")</f>
        <v/>
      </c>
      <c r="R45" s="48" t="str">
        <f>IF(Overall!R45=1,$CI45,"")</f>
        <v/>
      </c>
      <c r="S45" s="48" t="str">
        <f>IF(Overall!S45=1,$CI45,"")</f>
        <v/>
      </c>
      <c r="T45" s="48" t="str">
        <f>IF(Overall!T45=1,$CI45,"")</f>
        <v/>
      </c>
      <c r="U45" s="48" t="str">
        <f>IF(Overall!U45=1,$CI45,"")</f>
        <v/>
      </c>
      <c r="V45" s="48" t="str">
        <f>IF(Overall!V45=1,$CI45,"")</f>
        <v/>
      </c>
      <c r="W45" s="48" t="str">
        <f>IF(Overall!W45=1,$CI45,"")</f>
        <v/>
      </c>
      <c r="X45" s="48" t="str">
        <f>IF(Overall!X45=1,$CI45,"")</f>
        <v/>
      </c>
      <c r="Y45" s="48" t="str">
        <f>IF(Overall!Y45=1,$CI45,"")</f>
        <v/>
      </c>
      <c r="Z45" s="48" t="str">
        <f>IF(Overall!Z45=1,$CI45,"")</f>
        <v/>
      </c>
      <c r="AA45" s="48" t="str">
        <f>IF(Overall!AA45=1,$CI45,"")</f>
        <v/>
      </c>
      <c r="AB45" s="48" t="str">
        <f>IF(Overall!AB45=1,$CI45,"")</f>
        <v/>
      </c>
      <c r="AC45" s="48" t="str">
        <f>IF(Overall!AC45=1,$CI45,"")</f>
        <v/>
      </c>
      <c r="AD45" s="48" t="str">
        <f>IF(Overall!AD45=1,$CI45,"")</f>
        <v/>
      </c>
      <c r="AE45" s="48" t="str">
        <f>IF(Overall!AE45=1,$CI45,"")</f>
        <v/>
      </c>
      <c r="AF45" s="48" t="str">
        <f>IF(Overall!AF45=1,$CI45,"")</f>
        <v/>
      </c>
      <c r="AG45" s="48" t="str">
        <f>IF(Overall!AG45=1,$CI45,"")</f>
        <v/>
      </c>
      <c r="AH45" s="48" t="str">
        <f>IF(Overall!AH45=1,$CI45,"")</f>
        <v/>
      </c>
      <c r="AI45" s="48" t="str">
        <f>IF(Overall!AI45=1,$CI45,"")</f>
        <v/>
      </c>
      <c r="AJ45" s="48" t="str">
        <f>IF(Overall!AJ45=1,$CI45,"")</f>
        <v/>
      </c>
      <c r="AK45" s="48" t="str">
        <f>IF(Overall!AK45=1,$CI45,"")</f>
        <v/>
      </c>
      <c r="AL45" s="48" t="str">
        <f>IF(Overall!AL45=1,$CI45,"")</f>
        <v/>
      </c>
      <c r="AM45" s="48" t="str">
        <f>IF(Overall!AM45=1,$CI45,"")</f>
        <v/>
      </c>
      <c r="AN45" s="48" t="str">
        <f>IF(Overall!AN45=1,$CI45,"")</f>
        <v/>
      </c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35" t="s">
        <v>26</v>
      </c>
      <c r="CJ45" s="24"/>
      <c r="CK45" s="88" t="str">
        <f t="shared" si="0"/>
        <v>Unit 8</v>
      </c>
      <c r="CL45" s="25"/>
      <c r="CM45" s="85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48" t="str">
        <f>IF(Overall!A46=1,$CI46,"")</f>
        <v/>
      </c>
      <c r="B46" s="48" t="str">
        <f>IF(Overall!B46=1,$CI46,"")</f>
        <v/>
      </c>
      <c r="C46" s="48" t="str">
        <f>IF(Overall!C46=1,$CI46,"")</f>
        <v/>
      </c>
      <c r="D46" s="48" t="str">
        <f>IF(Overall!D46=1,$CI46,"")</f>
        <v/>
      </c>
      <c r="E46" s="48" t="str">
        <f>IF(Overall!E46=1,$CI46,"")</f>
        <v/>
      </c>
      <c r="F46" s="48" t="str">
        <f>IF(Overall!F46=1,$CI46,"")</f>
        <v/>
      </c>
      <c r="G46" s="48" t="str">
        <f>IF(Overall!G46=1,$CI46,"")</f>
        <v/>
      </c>
      <c r="H46" s="48" t="str">
        <f>IF(Overall!H46=1,$CI46,"")</f>
        <v/>
      </c>
      <c r="I46" s="48" t="str">
        <f>IF(Overall!I46=1,$CI46,"")</f>
        <v/>
      </c>
      <c r="J46" s="48" t="str">
        <f>IF(Overall!J46=1,$CI46,"")</f>
        <v/>
      </c>
      <c r="K46" s="48" t="str">
        <f>IF(Overall!K46=1,$CI46,"")</f>
        <v/>
      </c>
      <c r="L46" s="48" t="str">
        <f>IF(Overall!L46=1,$CI46,"")</f>
        <v/>
      </c>
      <c r="M46" s="48" t="str">
        <f>IF(Overall!M46=1,$CI46,"")</f>
        <v/>
      </c>
      <c r="N46" s="48" t="str">
        <f>IF(Overall!N46=1,$CI46,"")</f>
        <v/>
      </c>
      <c r="O46" s="48" t="str">
        <f>IF(Overall!O46=1,$CI46,"")</f>
        <v/>
      </c>
      <c r="P46" s="48" t="str">
        <f>IF(Overall!P46=1,$CI46,"")</f>
        <v/>
      </c>
      <c r="Q46" s="48" t="str">
        <f>IF(Overall!Q46=1,$CI46,"")</f>
        <v/>
      </c>
      <c r="R46" s="48" t="str">
        <f>IF(Overall!R46=1,$CI46,"")</f>
        <v/>
      </c>
      <c r="S46" s="48" t="str">
        <f>IF(Overall!S46=1,$CI46,"")</f>
        <v/>
      </c>
      <c r="T46" s="48" t="str">
        <f>IF(Overall!T46=1,$CI46,"")</f>
        <v/>
      </c>
      <c r="U46" s="48" t="str">
        <f>IF(Overall!U46=1,$CI46,"")</f>
        <v/>
      </c>
      <c r="V46" s="48" t="str">
        <f>IF(Overall!V46=1,$CI46,"")</f>
        <v/>
      </c>
      <c r="W46" s="48" t="str">
        <f>IF(Overall!W46=1,$CI46,"")</f>
        <v/>
      </c>
      <c r="X46" s="48" t="str">
        <f>IF(Overall!X46=1,$CI46,"")</f>
        <v/>
      </c>
      <c r="Y46" s="48" t="str">
        <f>IF(Overall!Y46=1,$CI46,"")</f>
        <v/>
      </c>
      <c r="Z46" s="48" t="str">
        <f>IF(Overall!Z46=1,$CI46,"")</f>
        <v/>
      </c>
      <c r="AA46" s="48" t="str">
        <f>IF(Overall!AA46=1,$CI46,"")</f>
        <v/>
      </c>
      <c r="AB46" s="48" t="str">
        <f>IF(Overall!AB46=1,$CI46,"")</f>
        <v/>
      </c>
      <c r="AC46" s="48" t="str">
        <f>IF(Overall!AC46=1,$CI46,"")</f>
        <v/>
      </c>
      <c r="AD46" s="48" t="str">
        <f>IF(Overall!AD46=1,$CI46,"")</f>
        <v/>
      </c>
      <c r="AE46" s="48" t="str">
        <f>IF(Overall!AE46=1,$CI46,"")</f>
        <v/>
      </c>
      <c r="AF46" s="48" t="str">
        <f>IF(Overall!AF46=1,$CI46,"")</f>
        <v/>
      </c>
      <c r="AG46" s="48" t="str">
        <f>IF(Overall!AG46=1,$CI46,"")</f>
        <v/>
      </c>
      <c r="AH46" s="48" t="str">
        <f>IF(Overall!AH46=1,$CI46,"")</f>
        <v/>
      </c>
      <c r="AI46" s="48" t="str">
        <f>IF(Overall!AI46=1,$CI46,"")</f>
        <v/>
      </c>
      <c r="AJ46" s="48" t="str">
        <f>IF(Overall!AJ46=1,$CI46,"")</f>
        <v/>
      </c>
      <c r="AK46" s="48" t="str">
        <f>IF(Overall!AK46=1,$CI46,"")</f>
        <v/>
      </c>
      <c r="AL46" s="48" t="str">
        <f>IF(Overall!AL46=1,$CI46,"")</f>
        <v/>
      </c>
      <c r="AM46" s="48" t="str">
        <f>IF(Overall!AM46=1,$CI46,"")</f>
        <v/>
      </c>
      <c r="AN46" s="48" t="str">
        <f>IF(Overall!AN46=1,$CI46,"")</f>
        <v/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35" t="s">
        <v>19</v>
      </c>
      <c r="CJ46" s="24"/>
      <c r="CK46" s="88" t="str">
        <f t="shared" si="0"/>
        <v>Unit 1</v>
      </c>
      <c r="CL46" s="25"/>
      <c r="CM46" s="85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48" t="str">
        <f>IF(Overall!A47=1,$CI47,"")</f>
        <v/>
      </c>
      <c r="B47" s="48" t="str">
        <f>IF(Overall!B47=1,$CI47,"")</f>
        <v/>
      </c>
      <c r="C47" s="48" t="str">
        <f>IF(Overall!C47=1,$CI47,"")</f>
        <v/>
      </c>
      <c r="D47" s="48" t="str">
        <f>IF(Overall!D47=1,$CI47,"")</f>
        <v/>
      </c>
      <c r="E47" s="48" t="str">
        <f>IF(Overall!E47=1,$CI47,"")</f>
        <v/>
      </c>
      <c r="F47" s="48" t="str">
        <f>IF(Overall!F47=1,$CI47,"")</f>
        <v/>
      </c>
      <c r="G47" s="48" t="str">
        <f>IF(Overall!G47=1,$CI47,"")</f>
        <v/>
      </c>
      <c r="H47" s="48" t="str">
        <f>IF(Overall!H47=1,$CI47,"")</f>
        <v/>
      </c>
      <c r="I47" s="48" t="str">
        <f>IF(Overall!I47=1,$CI47,"")</f>
        <v/>
      </c>
      <c r="J47" s="48" t="str">
        <f>IF(Overall!J47=1,$CI47,"")</f>
        <v/>
      </c>
      <c r="K47" s="48" t="str">
        <f>IF(Overall!K47=1,$CI47,"")</f>
        <v/>
      </c>
      <c r="L47" s="48" t="str">
        <f>IF(Overall!L47=1,$CI47,"")</f>
        <v/>
      </c>
      <c r="M47" s="48" t="str">
        <f>IF(Overall!M47=1,$CI47,"")</f>
        <v/>
      </c>
      <c r="N47" s="48" t="str">
        <f>IF(Overall!N47=1,$CI47,"")</f>
        <v/>
      </c>
      <c r="O47" s="48" t="str">
        <f>IF(Overall!O47=1,$CI47,"")</f>
        <v/>
      </c>
      <c r="P47" s="48" t="str">
        <f>IF(Overall!P47=1,$CI47,"")</f>
        <v/>
      </c>
      <c r="Q47" s="48" t="str">
        <f>IF(Overall!Q47=1,$CI47,"")</f>
        <v/>
      </c>
      <c r="R47" s="48" t="str">
        <f>IF(Overall!R47=1,$CI47,"")</f>
        <v/>
      </c>
      <c r="S47" s="48" t="str">
        <f>IF(Overall!S47=1,$CI47,"")</f>
        <v/>
      </c>
      <c r="T47" s="48" t="str">
        <f>IF(Overall!T47=1,$CI47,"")</f>
        <v/>
      </c>
      <c r="U47" s="48" t="str">
        <f>IF(Overall!U47=1,$CI47,"")</f>
        <v/>
      </c>
      <c r="V47" s="48" t="str">
        <f>IF(Overall!V47=1,$CI47,"")</f>
        <v/>
      </c>
      <c r="W47" s="48" t="str">
        <f>IF(Overall!W47=1,$CI47,"")</f>
        <v/>
      </c>
      <c r="X47" s="48" t="str">
        <f>IF(Overall!X47=1,$CI47,"")</f>
        <v/>
      </c>
      <c r="Y47" s="48" t="str">
        <f>IF(Overall!Y47=1,$CI47,"")</f>
        <v/>
      </c>
      <c r="Z47" s="48" t="str">
        <f>IF(Overall!Z47=1,$CI47,"")</f>
        <v/>
      </c>
      <c r="AA47" s="48" t="str">
        <f>IF(Overall!AA47=1,$CI47,"")</f>
        <v/>
      </c>
      <c r="AB47" s="48" t="str">
        <f>IF(Overall!AB47=1,$CI47,"")</f>
        <v/>
      </c>
      <c r="AC47" s="48" t="str">
        <f>IF(Overall!AC47=1,$CI47,"")</f>
        <v/>
      </c>
      <c r="AD47" s="48" t="str">
        <f>IF(Overall!AD47=1,$CI47,"")</f>
        <v/>
      </c>
      <c r="AE47" s="48" t="str">
        <f>IF(Overall!AE47=1,$CI47,"")</f>
        <v/>
      </c>
      <c r="AF47" s="48" t="str">
        <f>IF(Overall!AF47=1,$CI47,"")</f>
        <v/>
      </c>
      <c r="AG47" s="48" t="str">
        <f>IF(Overall!AG47=1,$CI47,"")</f>
        <v/>
      </c>
      <c r="AH47" s="48" t="str">
        <f>IF(Overall!AH47=1,$CI47,"")</f>
        <v/>
      </c>
      <c r="AI47" s="48" t="str">
        <f>IF(Overall!AI47=1,$CI47,"")</f>
        <v/>
      </c>
      <c r="AJ47" s="48" t="str">
        <f>IF(Overall!AJ47=1,$CI47,"")</f>
        <v/>
      </c>
      <c r="AK47" s="48" t="str">
        <f>IF(Overall!AK47=1,$CI47,"")</f>
        <v/>
      </c>
      <c r="AL47" s="48" t="str">
        <f>IF(Overall!AL47=1,$CI47,"")</f>
        <v/>
      </c>
      <c r="AM47" s="48" t="str">
        <f>IF(Overall!AM47=1,$CI47,"")</f>
        <v/>
      </c>
      <c r="AN47" s="48" t="str">
        <f>IF(Overall!AN47=1,$CI47,"")</f>
        <v/>
      </c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35" t="s">
        <v>21</v>
      </c>
      <c r="CJ47" s="24"/>
      <c r="CK47" s="88" t="str">
        <f t="shared" si="0"/>
        <v>Unit 3</v>
      </c>
      <c r="CL47" s="25"/>
      <c r="CM47" s="85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</row>
    <row r="48" spans="1:250" x14ac:dyDescent="0.35">
      <c r="A48" s="48" t="str">
        <f>IF(Overall!A48=1,$CI48,"")</f>
        <v/>
      </c>
      <c r="B48" s="48" t="str">
        <f>IF(Overall!B48=1,$CI48,"")</f>
        <v/>
      </c>
      <c r="C48" s="48" t="str">
        <f>IF(Overall!C48=1,$CI48,"")</f>
        <v/>
      </c>
      <c r="D48" s="48" t="str">
        <f>IF(Overall!D48=1,$CI48,"")</f>
        <v/>
      </c>
      <c r="E48" s="48" t="str">
        <f>IF(Overall!E48=1,$CI48,"")</f>
        <v/>
      </c>
      <c r="F48" s="48" t="str">
        <f>IF(Overall!F48=1,$CI48,"")</f>
        <v/>
      </c>
      <c r="G48" s="48" t="str">
        <f>IF(Overall!G48=1,$CI48,"")</f>
        <v/>
      </c>
      <c r="H48" s="48" t="str">
        <f>IF(Overall!H48=1,$CI48,"")</f>
        <v/>
      </c>
      <c r="I48" s="48" t="str">
        <f>IF(Overall!I48=1,$CI48,"")</f>
        <v/>
      </c>
      <c r="J48" s="48" t="str">
        <f>IF(Overall!J48=1,$CI48,"")</f>
        <v/>
      </c>
      <c r="K48" s="48" t="str">
        <f>IF(Overall!K48=1,$CI48,"")</f>
        <v/>
      </c>
      <c r="L48" s="48" t="str">
        <f>IF(Overall!L48=1,$CI48,"")</f>
        <v/>
      </c>
      <c r="M48" s="48" t="str">
        <f>IF(Overall!M48=1,$CI48,"")</f>
        <v/>
      </c>
      <c r="N48" s="48" t="str">
        <f>IF(Overall!N48=1,$CI48,"")</f>
        <v/>
      </c>
      <c r="O48" s="48" t="str">
        <f>IF(Overall!O48=1,$CI48,"")</f>
        <v/>
      </c>
      <c r="P48" s="48" t="str">
        <f>IF(Overall!P48=1,$CI48,"")</f>
        <v/>
      </c>
      <c r="Q48" s="48" t="str">
        <f>IF(Overall!Q48=1,$CI48,"")</f>
        <v/>
      </c>
      <c r="R48" s="48" t="str">
        <f>IF(Overall!R48=1,$CI48,"")</f>
        <v/>
      </c>
      <c r="S48" s="48" t="str">
        <f>IF(Overall!S48=1,$CI48,"")</f>
        <v/>
      </c>
      <c r="T48" s="48" t="str">
        <f>IF(Overall!T48=1,$CI48,"")</f>
        <v/>
      </c>
      <c r="U48" s="48" t="str">
        <f>IF(Overall!U48=1,$CI48,"")</f>
        <v/>
      </c>
      <c r="V48" s="48" t="str">
        <f>IF(Overall!V48=1,$CI48,"")</f>
        <v/>
      </c>
      <c r="W48" s="48" t="str">
        <f>IF(Overall!W48=1,$CI48,"")</f>
        <v/>
      </c>
      <c r="X48" s="48" t="str">
        <f>IF(Overall!X48=1,$CI48,"")</f>
        <v/>
      </c>
      <c r="Y48" s="48" t="str">
        <f>IF(Overall!Y48=1,$CI48,"")</f>
        <v/>
      </c>
      <c r="Z48" s="48" t="str">
        <f>IF(Overall!Z48=1,$CI48,"")</f>
        <v/>
      </c>
      <c r="AA48" s="48" t="str">
        <f>IF(Overall!AA48=1,$CI48,"")</f>
        <v/>
      </c>
      <c r="AB48" s="48" t="str">
        <f>IF(Overall!AB48=1,$CI48,"")</f>
        <v/>
      </c>
      <c r="AC48" s="48" t="str">
        <f>IF(Overall!AC48=1,$CI48,"")</f>
        <v/>
      </c>
      <c r="AD48" s="48" t="str">
        <f>IF(Overall!AD48=1,$CI48,"")</f>
        <v/>
      </c>
      <c r="AE48" s="48" t="str">
        <f>IF(Overall!AE48=1,$CI48,"")</f>
        <v/>
      </c>
      <c r="AF48" s="48" t="str">
        <f>IF(Overall!AF48=1,$CI48,"")</f>
        <v/>
      </c>
      <c r="AG48" s="48" t="str">
        <f>IF(Overall!AG48=1,$CI48,"")</f>
        <v/>
      </c>
      <c r="AH48" s="48" t="str">
        <f>IF(Overall!AH48=1,$CI48,"")</f>
        <v/>
      </c>
      <c r="AI48" s="48" t="str">
        <f>IF(Overall!AI48=1,$CI48,"")</f>
        <v/>
      </c>
      <c r="AJ48" s="48" t="str">
        <f>IF(Overall!AJ48=1,$CI48,"")</f>
        <v/>
      </c>
      <c r="AK48" s="48" t="str">
        <f>IF(Overall!AK48=1,$CI48,"")</f>
        <v/>
      </c>
      <c r="AL48" s="48" t="str">
        <f>IF(Overall!AL48=1,$CI48,"")</f>
        <v/>
      </c>
      <c r="AM48" s="48" t="str">
        <f>IF(Overall!AM48=1,$CI48,"")</f>
        <v/>
      </c>
      <c r="AN48" s="48" t="str">
        <f>IF(Overall!AN48=1,$CI48,"")</f>
        <v/>
      </c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35" t="s">
        <v>25</v>
      </c>
      <c r="CJ48" s="24"/>
      <c r="CK48" s="88" t="str">
        <f t="shared" si="0"/>
        <v>Unit 7</v>
      </c>
      <c r="CL48" s="25"/>
      <c r="CM48" s="85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</row>
    <row r="49" spans="1:132" x14ac:dyDescent="0.35">
      <c r="A49" s="48" t="str">
        <f>IF(Overall!A49=1,$CI49,"")</f>
        <v/>
      </c>
      <c r="B49" s="48" t="str">
        <f>IF(Overall!B49=1,$CI49,"")</f>
        <v/>
      </c>
      <c r="C49" s="48" t="str">
        <f>IF(Overall!C49=1,$CI49,"")</f>
        <v/>
      </c>
      <c r="D49" s="48" t="str">
        <f>IF(Overall!D49=1,$CI49,"")</f>
        <v/>
      </c>
      <c r="E49" s="48" t="str">
        <f>IF(Overall!E49=1,$CI49,"")</f>
        <v/>
      </c>
      <c r="F49" s="48" t="str">
        <f>IF(Overall!F49=1,$CI49,"")</f>
        <v/>
      </c>
      <c r="G49" s="48" t="str">
        <f>IF(Overall!G49=1,$CI49,"")</f>
        <v/>
      </c>
      <c r="H49" s="48" t="str">
        <f>IF(Overall!H49=1,$CI49,"")</f>
        <v/>
      </c>
      <c r="I49" s="48" t="str">
        <f>IF(Overall!I49=1,$CI49,"")</f>
        <v/>
      </c>
      <c r="J49" s="48" t="str">
        <f>IF(Overall!J49=1,$CI49,"")</f>
        <v/>
      </c>
      <c r="K49" s="48" t="str">
        <f>IF(Overall!K49=1,$CI49,"")</f>
        <v/>
      </c>
      <c r="L49" s="48" t="str">
        <f>IF(Overall!L49=1,$CI49,"")</f>
        <v/>
      </c>
      <c r="M49" s="48" t="str">
        <f>IF(Overall!M49=1,$CI49,"")</f>
        <v/>
      </c>
      <c r="N49" s="48" t="str">
        <f>IF(Overall!N49=1,$CI49,"")</f>
        <v/>
      </c>
      <c r="O49" s="48" t="str">
        <f>IF(Overall!O49=1,$CI49,"")</f>
        <v/>
      </c>
      <c r="P49" s="48" t="str">
        <f>IF(Overall!P49=1,$CI49,"")</f>
        <v/>
      </c>
      <c r="Q49" s="48" t="str">
        <f>IF(Overall!Q49=1,$CI49,"")</f>
        <v/>
      </c>
      <c r="R49" s="48" t="str">
        <f>IF(Overall!R49=1,$CI49,"")</f>
        <v/>
      </c>
      <c r="S49" s="48" t="str">
        <f>IF(Overall!S49=1,$CI49,"")</f>
        <v/>
      </c>
      <c r="T49" s="48" t="str">
        <f>IF(Overall!T49=1,$CI49,"")</f>
        <v/>
      </c>
      <c r="U49" s="48" t="str">
        <f>IF(Overall!U49=1,$CI49,"")</f>
        <v/>
      </c>
      <c r="V49" s="48" t="str">
        <f>IF(Overall!V49=1,$CI49,"")</f>
        <v/>
      </c>
      <c r="W49" s="48" t="str">
        <f>IF(Overall!W49=1,$CI49,"")</f>
        <v/>
      </c>
      <c r="X49" s="48" t="str">
        <f>IF(Overall!X49=1,$CI49,"")</f>
        <v/>
      </c>
      <c r="Y49" s="48" t="str">
        <f>IF(Overall!Y49=1,$CI49,"")</f>
        <v/>
      </c>
      <c r="Z49" s="48" t="str">
        <f>IF(Overall!Z49=1,$CI49,"")</f>
        <v/>
      </c>
      <c r="AA49" s="48" t="str">
        <f>IF(Overall!AA49=1,$CI49,"")</f>
        <v/>
      </c>
      <c r="AB49" s="48" t="str">
        <f>IF(Overall!AB49=1,$CI49,"")</f>
        <v/>
      </c>
      <c r="AC49" s="48" t="str">
        <f>IF(Overall!AC49=1,$CI49,"")</f>
        <v/>
      </c>
      <c r="AD49" s="48" t="str">
        <f>IF(Overall!AD49=1,$CI49,"")</f>
        <v/>
      </c>
      <c r="AE49" s="48" t="str">
        <f>IF(Overall!AE49=1,$CI49,"")</f>
        <v/>
      </c>
      <c r="AF49" s="48" t="str">
        <f>IF(Overall!AF49=1,$CI49,"")</f>
        <v/>
      </c>
      <c r="AG49" s="48" t="str">
        <f>IF(Overall!AG49=1,$CI49,"")</f>
        <v/>
      </c>
      <c r="AH49" s="48" t="str">
        <f>IF(Overall!AH49=1,$CI49,"")</f>
        <v/>
      </c>
      <c r="AI49" s="48" t="str">
        <f>IF(Overall!AI49=1,$CI49,"")</f>
        <v/>
      </c>
      <c r="AJ49" s="48" t="str">
        <f>IF(Overall!AJ49=1,$CI49,"")</f>
        <v/>
      </c>
      <c r="AK49" s="48" t="str">
        <f>IF(Overall!AK49=1,$CI49,"")</f>
        <v/>
      </c>
      <c r="AL49" s="48" t="str">
        <f>IF(Overall!AL49=1,$CI49,"")</f>
        <v/>
      </c>
      <c r="AM49" s="48" t="str">
        <f>IF(Overall!AM49=1,$CI49,"")</f>
        <v/>
      </c>
      <c r="AN49" s="48" t="str">
        <f>IF(Overall!AN49=1,$CI49,"")</f>
        <v/>
      </c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35" t="s">
        <v>26</v>
      </c>
      <c r="CJ49" s="24"/>
      <c r="CK49" s="88" t="str">
        <f t="shared" si="0"/>
        <v>Unit 8</v>
      </c>
      <c r="CL49" s="25"/>
      <c r="CM49" s="85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</row>
    <row r="50" spans="1:132" x14ac:dyDescent="0.35">
      <c r="A50" s="48" t="str">
        <f>IF(Overall!A50=1,$CI50,"")</f>
        <v/>
      </c>
      <c r="B50" s="48" t="str">
        <f>IF(Overall!B50=1,$CI50,"")</f>
        <v/>
      </c>
      <c r="C50" s="48" t="str">
        <f>IF(Overall!C50=1,$CI50,"")</f>
        <v/>
      </c>
      <c r="D50" s="48" t="str">
        <f>IF(Overall!D50=1,$CI50,"")</f>
        <v/>
      </c>
      <c r="E50" s="48" t="str">
        <f>IF(Overall!E50=1,$CI50,"")</f>
        <v/>
      </c>
      <c r="F50" s="48" t="str">
        <f>IF(Overall!F50=1,$CI50,"")</f>
        <v/>
      </c>
      <c r="G50" s="48" t="str">
        <f>IF(Overall!G50=1,$CI50,"")</f>
        <v/>
      </c>
      <c r="H50" s="48" t="str">
        <f>IF(Overall!H50=1,$CI50,"")</f>
        <v/>
      </c>
      <c r="I50" s="48" t="str">
        <f>IF(Overall!I50=1,$CI50,"")</f>
        <v/>
      </c>
      <c r="J50" s="48" t="str">
        <f>IF(Overall!J50=1,$CI50,"")</f>
        <v/>
      </c>
      <c r="K50" s="48" t="str">
        <f>IF(Overall!K50=1,$CI50,"")</f>
        <v/>
      </c>
      <c r="L50" s="48" t="str">
        <f>IF(Overall!L50=1,$CI50,"")</f>
        <v/>
      </c>
      <c r="M50" s="48" t="str">
        <f>IF(Overall!M50=1,$CI50,"")</f>
        <v/>
      </c>
      <c r="N50" s="48" t="str">
        <f>IF(Overall!N50=1,$CI50,"")</f>
        <v/>
      </c>
      <c r="O50" s="48" t="str">
        <f>IF(Overall!O50=1,$CI50,"")</f>
        <v/>
      </c>
      <c r="P50" s="48" t="str">
        <f>IF(Overall!P50=1,$CI50,"")</f>
        <v/>
      </c>
      <c r="Q50" s="48" t="str">
        <f>IF(Overall!Q50=1,$CI50,"")</f>
        <v/>
      </c>
      <c r="R50" s="48" t="str">
        <f>IF(Overall!R50=1,$CI50,"")</f>
        <v/>
      </c>
      <c r="S50" s="48" t="str">
        <f>IF(Overall!S50=1,$CI50,"")</f>
        <v/>
      </c>
      <c r="T50" s="48" t="str">
        <f>IF(Overall!T50=1,$CI50,"")</f>
        <v/>
      </c>
      <c r="U50" s="48" t="str">
        <f>IF(Overall!U50=1,$CI50,"")</f>
        <v/>
      </c>
      <c r="V50" s="48" t="str">
        <f>IF(Overall!V50=1,$CI50,"")</f>
        <v/>
      </c>
      <c r="W50" s="48" t="str">
        <f>IF(Overall!W50=1,$CI50,"")</f>
        <v/>
      </c>
      <c r="X50" s="48" t="str">
        <f>IF(Overall!X50=1,$CI50,"")</f>
        <v/>
      </c>
      <c r="Y50" s="48" t="str">
        <f>IF(Overall!Y50=1,$CI50,"")</f>
        <v/>
      </c>
      <c r="Z50" s="48" t="str">
        <f>IF(Overall!Z50=1,$CI50,"")</f>
        <v/>
      </c>
      <c r="AA50" s="48" t="str">
        <f>IF(Overall!AA50=1,$CI50,"")</f>
        <v/>
      </c>
      <c r="AB50" s="48" t="str">
        <f>IF(Overall!AB50=1,$CI50,"")</f>
        <v/>
      </c>
      <c r="AC50" s="48" t="str">
        <f>IF(Overall!AC50=1,$CI50,"")</f>
        <v/>
      </c>
      <c r="AD50" s="48" t="str">
        <f>IF(Overall!AD50=1,$CI50,"")</f>
        <v/>
      </c>
      <c r="AE50" s="48" t="str">
        <f>IF(Overall!AE50=1,$CI50,"")</f>
        <v/>
      </c>
      <c r="AF50" s="48" t="str">
        <f>IF(Overall!AF50=1,$CI50,"")</f>
        <v/>
      </c>
      <c r="AG50" s="48" t="str">
        <f>IF(Overall!AG50=1,$CI50,"")</f>
        <v/>
      </c>
      <c r="AH50" s="48" t="str">
        <f>IF(Overall!AH50=1,$CI50,"")</f>
        <v/>
      </c>
      <c r="AI50" s="48" t="str">
        <f>IF(Overall!AI50=1,$CI50,"")</f>
        <v/>
      </c>
      <c r="AJ50" s="48" t="str">
        <f>IF(Overall!AJ50=1,$CI50,"")</f>
        <v/>
      </c>
      <c r="AK50" s="48" t="str">
        <f>IF(Overall!AK50=1,$CI50,"")</f>
        <v/>
      </c>
      <c r="AL50" s="48" t="str">
        <f>IF(Overall!AL50=1,$CI50,"")</f>
        <v/>
      </c>
      <c r="AM50" s="48" t="str">
        <f>IF(Overall!AM50=1,$CI50,"")</f>
        <v/>
      </c>
      <c r="AN50" s="48" t="str">
        <f>IF(Overall!AN50=1,$CI50,"")</f>
        <v/>
      </c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35" t="s">
        <v>25</v>
      </c>
      <c r="CJ50" s="24"/>
      <c r="CK50" s="88" t="str">
        <f t="shared" si="0"/>
        <v>Unit 7</v>
      </c>
      <c r="CL50" s="25"/>
      <c r="CM50" s="85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</row>
    <row r="51" spans="1:132" x14ac:dyDescent="0.35">
      <c r="A51" s="89" t="str">
        <f>IF(Overall!A51=1,$CI51,"")</f>
        <v/>
      </c>
      <c r="B51" s="89" t="str">
        <f>IF(Overall!B51=1,$CI51,"")</f>
        <v/>
      </c>
      <c r="C51" s="89" t="str">
        <f>IF(Overall!C51=1,$CI51,"")</f>
        <v/>
      </c>
      <c r="D51" s="89" t="str">
        <f>IF(Overall!D51=1,$CI51,"")</f>
        <v/>
      </c>
      <c r="E51" s="89" t="str">
        <f>IF(Overall!E51=1,$CI51,"")</f>
        <v/>
      </c>
      <c r="F51" s="89" t="str">
        <f>IF(Overall!F51=1,$CI51,"")</f>
        <v/>
      </c>
      <c r="G51" s="89" t="str">
        <f>IF(Overall!G51=1,$CI51,"")</f>
        <v/>
      </c>
      <c r="H51" s="89" t="str">
        <f>IF(Overall!H51=1,$CI51,"")</f>
        <v/>
      </c>
      <c r="I51" s="89" t="str">
        <f>IF(Overall!I51=1,$CI51,"")</f>
        <v/>
      </c>
      <c r="J51" s="89" t="str">
        <f>IF(Overall!J51=1,$CI51,"")</f>
        <v/>
      </c>
      <c r="K51" s="89" t="str">
        <f>IF(Overall!K51=1,$CI51,"")</f>
        <v/>
      </c>
      <c r="L51" s="89" t="str">
        <f>IF(Overall!L51=1,$CI51,"")</f>
        <v/>
      </c>
      <c r="M51" s="89" t="str">
        <f>IF(Overall!M51=1,$CI51,"")</f>
        <v/>
      </c>
      <c r="N51" s="89" t="str">
        <f>IF(Overall!N51=1,$CI51,"")</f>
        <v/>
      </c>
      <c r="O51" s="89" t="str">
        <f>IF(Overall!O51=1,$CI51,"")</f>
        <v/>
      </c>
      <c r="P51" s="89" t="str">
        <f>IF(Overall!P51=1,$CI51,"")</f>
        <v/>
      </c>
      <c r="Q51" s="89" t="str">
        <f>IF(Overall!Q51=1,$CI51,"")</f>
        <v/>
      </c>
      <c r="R51" s="89" t="str">
        <f>IF(Overall!R51=1,$CI51,"")</f>
        <v/>
      </c>
      <c r="S51" s="89" t="str">
        <f>IF(Overall!S51=1,$CI51,"")</f>
        <v/>
      </c>
      <c r="T51" s="89" t="str">
        <f>IF(Overall!T51=1,$CI51,"")</f>
        <v/>
      </c>
      <c r="U51" s="89" t="str">
        <f>IF(Overall!U51=1,$CI51,"")</f>
        <v/>
      </c>
      <c r="V51" s="89" t="str">
        <f>IF(Overall!V51=1,$CI51,"")</f>
        <v/>
      </c>
      <c r="W51" s="89" t="str">
        <f>IF(Overall!W51=1,$CI51,"")</f>
        <v/>
      </c>
      <c r="X51" s="89" t="str">
        <f>IF(Overall!X51=1,$CI51,"")</f>
        <v/>
      </c>
      <c r="Y51" s="89" t="str">
        <f>IF(Overall!Y51=1,$CI51,"")</f>
        <v/>
      </c>
      <c r="Z51" s="89" t="str">
        <f>IF(Overall!Z51=1,$CI51,"")</f>
        <v/>
      </c>
      <c r="AA51" s="89" t="str">
        <f>IF(Overall!AA51=1,$CI51,"")</f>
        <v/>
      </c>
      <c r="AB51" s="89" t="str">
        <f>IF(Overall!AB51=1,$CI51,"")</f>
        <v/>
      </c>
      <c r="AC51" s="89" t="str">
        <f>IF(Overall!AC51=1,$CI51,"")</f>
        <v/>
      </c>
      <c r="AD51" s="89" t="str">
        <f>IF(Overall!AD51=1,$CI51,"")</f>
        <v/>
      </c>
      <c r="AE51" s="89" t="str">
        <f>IF(Overall!AE51=1,$CI51,"")</f>
        <v/>
      </c>
      <c r="AF51" s="89" t="str">
        <f>IF(Overall!AF51=1,$CI51,"")</f>
        <v/>
      </c>
      <c r="AG51" s="89" t="str">
        <f>IF(Overall!AG51=1,$CI51,"")</f>
        <v/>
      </c>
      <c r="AH51" s="89" t="str">
        <f>IF(Overall!AH51=1,$CI51,"")</f>
        <v/>
      </c>
      <c r="AI51" s="89" t="str">
        <f>IF(Overall!AI51=1,$CI51,"")</f>
        <v/>
      </c>
      <c r="AJ51" s="89" t="str">
        <f>IF(Overall!AJ51=1,$CI51,"")</f>
        <v/>
      </c>
      <c r="AK51" s="89" t="str">
        <f>IF(Overall!AK51=1,$CI51,"")</f>
        <v/>
      </c>
      <c r="AL51" s="89" t="str">
        <f>IF(Overall!AL51=1,$CI51,"")</f>
        <v/>
      </c>
      <c r="AM51" s="89" t="str">
        <f>IF(Overall!AM51=1,$CI51,"")</f>
        <v/>
      </c>
      <c r="AN51" s="89" t="str">
        <f>IF(Overall!AN51=1,$CI51,"")</f>
        <v/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87" t="s">
        <v>25</v>
      </c>
      <c r="CK51" s="88" t="str">
        <f t="shared" si="0"/>
        <v>Unit 7</v>
      </c>
      <c r="CL51" s="25"/>
      <c r="CM51" s="85"/>
    </row>
    <row r="52" spans="1:132" ht="14.25" customHeight="1" x14ac:dyDescent="0.35">
      <c r="A52" s="89" t="str">
        <f>IF(Overall!A52=1,$CI52,"")</f>
        <v/>
      </c>
      <c r="B52" s="89" t="str">
        <f>IF(Overall!B52=1,$CI52,"")</f>
        <v/>
      </c>
      <c r="C52" s="89" t="str">
        <f>IF(Overall!C52=1,$CI52,"")</f>
        <v/>
      </c>
      <c r="D52" s="89" t="str">
        <f>IF(Overall!D52=1,$CI52,"")</f>
        <v/>
      </c>
      <c r="E52" s="89" t="str">
        <f>IF(Overall!E52=1,$CI52,"")</f>
        <v/>
      </c>
      <c r="F52" s="89" t="str">
        <f>IF(Overall!F52=1,$CI52,"")</f>
        <v/>
      </c>
      <c r="G52" s="89" t="str">
        <f>IF(Overall!G52=1,$CI52,"")</f>
        <v/>
      </c>
      <c r="H52" s="89" t="str">
        <f>IF(Overall!H52=1,$CI52,"")</f>
        <v/>
      </c>
      <c r="I52" s="89" t="str">
        <f>IF(Overall!I52=1,$CI52,"")</f>
        <v/>
      </c>
      <c r="J52" s="89" t="str">
        <f>IF(Overall!J52=1,$CI52,"")</f>
        <v/>
      </c>
      <c r="K52" s="89" t="str">
        <f>IF(Overall!K52=1,$CI52,"")</f>
        <v/>
      </c>
      <c r="L52" s="89" t="str">
        <f>IF(Overall!L52=1,$CI52,"")</f>
        <v/>
      </c>
      <c r="M52" s="89" t="str">
        <f>IF(Overall!M52=1,$CI52,"")</f>
        <v/>
      </c>
      <c r="N52" s="89" t="str">
        <f>IF(Overall!N52=1,$CI52,"")</f>
        <v/>
      </c>
      <c r="O52" s="89" t="str">
        <f>IF(Overall!O52=1,$CI52,"")</f>
        <v/>
      </c>
      <c r="P52" s="89" t="str">
        <f>IF(Overall!P52=1,$CI52,"")</f>
        <v/>
      </c>
      <c r="Q52" s="89" t="str">
        <f>IF(Overall!Q52=1,$CI52,"")</f>
        <v/>
      </c>
      <c r="R52" s="89" t="str">
        <f>IF(Overall!R52=1,$CI52,"")</f>
        <v/>
      </c>
      <c r="S52" s="89" t="str">
        <f>IF(Overall!S52=1,$CI52,"")</f>
        <v/>
      </c>
      <c r="T52" s="89" t="str">
        <f>IF(Overall!T52=1,$CI52,"")</f>
        <v/>
      </c>
      <c r="U52" s="89" t="str">
        <f>IF(Overall!U52=1,$CI52,"")</f>
        <v/>
      </c>
      <c r="V52" s="89" t="str">
        <f>IF(Overall!V52=1,$CI52,"")</f>
        <v/>
      </c>
      <c r="W52" s="89" t="str">
        <f>IF(Overall!W52=1,$CI52,"")</f>
        <v/>
      </c>
      <c r="X52" s="89" t="str">
        <f>IF(Overall!X52=1,$CI52,"")</f>
        <v/>
      </c>
      <c r="Y52" s="89" t="str">
        <f>IF(Overall!Y52=1,$CI52,"")</f>
        <v/>
      </c>
      <c r="Z52" s="89" t="str">
        <f>IF(Overall!Z52=1,$CI52,"")</f>
        <v/>
      </c>
      <c r="AA52" s="89" t="str">
        <f>IF(Overall!AA52=1,$CI52,"")</f>
        <v/>
      </c>
      <c r="AB52" s="89" t="str">
        <f>IF(Overall!AB52=1,$CI52,"")</f>
        <v/>
      </c>
      <c r="AC52" s="89" t="str">
        <f>IF(Overall!AC52=1,$CI52,"")</f>
        <v/>
      </c>
      <c r="AD52" s="89" t="str">
        <f>IF(Overall!AD52=1,$CI52,"")</f>
        <v/>
      </c>
      <c r="AE52" s="89" t="str">
        <f>IF(Overall!AE52=1,$CI52,"")</f>
        <v/>
      </c>
      <c r="AF52" s="89" t="str">
        <f>IF(Overall!AF52=1,$CI52,"")</f>
        <v/>
      </c>
      <c r="AG52" s="89" t="str">
        <f>IF(Overall!AG52=1,$CI52,"")</f>
        <v/>
      </c>
      <c r="AH52" s="89" t="str">
        <f>IF(Overall!AH52=1,$CI52,"")</f>
        <v/>
      </c>
      <c r="AI52" s="89" t="str">
        <f>IF(Overall!AI52=1,$CI52,"")</f>
        <v/>
      </c>
      <c r="AJ52" s="89" t="str">
        <f>IF(Overall!AJ52=1,$CI52,"")</f>
        <v/>
      </c>
      <c r="AK52" s="89" t="str">
        <f>IF(Overall!AK52=1,$CI52,"")</f>
        <v/>
      </c>
      <c r="AL52" s="89" t="str">
        <f>IF(Overall!AL52=1,$CI52,"")</f>
        <v/>
      </c>
      <c r="AM52" s="89" t="str">
        <f>IF(Overall!AM52=1,$CI52,"")</f>
        <v/>
      </c>
      <c r="AN52" s="89" t="str">
        <f>IF(Overall!AN52=1,$CI52,"")</f>
        <v/>
      </c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87" t="s">
        <v>25</v>
      </c>
      <c r="CK52" s="88" t="str">
        <f t="shared" si="0"/>
        <v>Unit 7</v>
      </c>
      <c r="CL52" s="25"/>
      <c r="CM52" s="85"/>
    </row>
    <row r="53" spans="1:132" x14ac:dyDescent="0.35">
      <c r="A53" s="48" t="str">
        <f>IF(Overall!A53=1,$CI53,"")</f>
        <v/>
      </c>
      <c r="B53" s="48" t="str">
        <f>IF(Overall!B53=1,$CI53,"")</f>
        <v/>
      </c>
      <c r="C53" s="48" t="str">
        <f>IF(Overall!C53=1,$CI53,"")</f>
        <v/>
      </c>
      <c r="D53" s="48" t="str">
        <f>IF(Overall!D53=1,$CI53,"")</f>
        <v/>
      </c>
      <c r="E53" s="48" t="str">
        <f>IF(Overall!E53=1,$CI53,"")</f>
        <v/>
      </c>
      <c r="F53" s="48" t="str">
        <f>IF(Overall!F53=1,$CI53,"")</f>
        <v/>
      </c>
      <c r="G53" s="48" t="str">
        <f>IF(Overall!G53=1,$CI53,"")</f>
        <v/>
      </c>
      <c r="H53" s="48" t="str">
        <f>IF(Overall!H53=1,$CI53,"")</f>
        <v/>
      </c>
      <c r="I53" s="48" t="str">
        <f>IF(Overall!I53=1,$CI53,"")</f>
        <v/>
      </c>
      <c r="J53" s="48" t="str">
        <f>IF(Overall!J53=1,$CI53,"")</f>
        <v/>
      </c>
      <c r="K53" s="48" t="str">
        <f>IF(Overall!K53=1,$CI53,"")</f>
        <v/>
      </c>
      <c r="L53" s="48" t="str">
        <f>IF(Overall!L53=1,$CI53,"")</f>
        <v/>
      </c>
      <c r="M53" s="48" t="str">
        <f>IF(Overall!M53=1,$CI53,"")</f>
        <v/>
      </c>
      <c r="N53" s="48" t="str">
        <f>IF(Overall!N53=1,$CI53,"")</f>
        <v/>
      </c>
      <c r="O53" s="48" t="str">
        <f>IF(Overall!O53=1,$CI53,"")</f>
        <v/>
      </c>
      <c r="P53" s="48" t="str">
        <f>IF(Overall!P53=1,$CI53,"")</f>
        <v/>
      </c>
      <c r="Q53" s="48" t="str">
        <f>IF(Overall!Q53=1,$CI53,"")</f>
        <v/>
      </c>
      <c r="R53" s="48" t="str">
        <f>IF(Overall!R53=1,$CI53,"")</f>
        <v/>
      </c>
      <c r="S53" s="48" t="str">
        <f>IF(Overall!S53=1,$CI53,"")</f>
        <v/>
      </c>
      <c r="T53" s="48" t="str">
        <f>IF(Overall!T53=1,$CI53,"")</f>
        <v/>
      </c>
      <c r="U53" s="48" t="str">
        <f>IF(Overall!U53=1,$CI53,"")</f>
        <v/>
      </c>
      <c r="V53" s="48" t="str">
        <f>IF(Overall!V53=1,$CI53,"")</f>
        <v/>
      </c>
      <c r="W53" s="48" t="str">
        <f>IF(Overall!W53=1,$CI53,"")</f>
        <v/>
      </c>
      <c r="X53" s="48" t="str">
        <f>IF(Overall!X53=1,$CI53,"")</f>
        <v/>
      </c>
      <c r="Y53" s="48" t="str">
        <f>IF(Overall!Y53=1,$CI53,"")</f>
        <v/>
      </c>
      <c r="Z53" s="48" t="str">
        <f>IF(Overall!Z53=1,$CI53,"")</f>
        <v/>
      </c>
      <c r="AA53" s="48" t="str">
        <f>IF(Overall!AA53=1,$CI53,"")</f>
        <v/>
      </c>
      <c r="AB53" s="48" t="str">
        <f>IF(Overall!AB53=1,$CI53,"")</f>
        <v/>
      </c>
      <c r="AC53" s="48" t="str">
        <f>IF(Overall!AC53=1,$CI53,"")</f>
        <v/>
      </c>
      <c r="AD53" s="48" t="str">
        <f>IF(Overall!AD53=1,$CI53,"")</f>
        <v/>
      </c>
      <c r="AE53" s="48" t="str">
        <f>IF(Overall!AE53=1,$CI53,"")</f>
        <v/>
      </c>
      <c r="AF53" s="48" t="str">
        <f>IF(Overall!AF53=1,$CI53,"")</f>
        <v/>
      </c>
      <c r="AG53" s="48" t="str">
        <f>IF(Overall!AG53=1,$CI53,"")</f>
        <v/>
      </c>
      <c r="AH53" s="48" t="str">
        <f>IF(Overall!AH53=1,$CI53,"")</f>
        <v/>
      </c>
      <c r="AI53" s="48" t="str">
        <f>IF(Overall!AI53=1,$CI53,"")</f>
        <v/>
      </c>
      <c r="AJ53" s="48" t="str">
        <f>IF(Overall!AJ53=1,$CI53,"")</f>
        <v/>
      </c>
      <c r="AK53" s="48" t="str">
        <f>IF(Overall!AK53=1,$CI53,"")</f>
        <v/>
      </c>
      <c r="AL53" s="48" t="str">
        <f>IF(Overall!AL53=1,$CI53,"")</f>
        <v/>
      </c>
      <c r="AM53" s="48" t="str">
        <f>IF(Overall!AM53=1,$CI53,"")</f>
        <v/>
      </c>
      <c r="AN53" s="48" t="str">
        <f>IF(Overall!AN53=1,$CI53,"")</f>
        <v/>
      </c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35" t="s">
        <v>24</v>
      </c>
      <c r="CJ53" s="24"/>
      <c r="CK53" s="88" t="str">
        <f t="shared" si="0"/>
        <v>Unit 6</v>
      </c>
      <c r="CL53" s="25"/>
      <c r="CM53" s="85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</row>
    <row r="54" spans="1:132" x14ac:dyDescent="0.35">
      <c r="A54" s="48" t="str">
        <f>IF(Overall!A54=1,$CI54,"")</f>
        <v/>
      </c>
      <c r="B54" s="48" t="str">
        <f>IF(Overall!B54=1,$CI54,"")</f>
        <v/>
      </c>
      <c r="C54" s="48" t="str">
        <f>IF(Overall!C54=1,$CI54,"")</f>
        <v/>
      </c>
      <c r="D54" s="48" t="str">
        <f>IF(Overall!D54=1,$CI54,"")</f>
        <v/>
      </c>
      <c r="E54" s="48" t="str">
        <f>IF(Overall!E54=1,$CI54,"")</f>
        <v/>
      </c>
      <c r="F54" s="48" t="str">
        <f>IF(Overall!F54=1,$CI54,"")</f>
        <v/>
      </c>
      <c r="G54" s="48" t="str">
        <f>IF(Overall!G54=1,$CI54,"")</f>
        <v/>
      </c>
      <c r="H54" s="48" t="str">
        <f>IF(Overall!H54=1,$CI54,"")</f>
        <v/>
      </c>
      <c r="I54" s="48" t="str">
        <f>IF(Overall!I54=1,$CI54,"")</f>
        <v/>
      </c>
      <c r="J54" s="48" t="str">
        <f>IF(Overall!J54=1,$CI54,"")</f>
        <v/>
      </c>
      <c r="K54" s="48" t="str">
        <f>IF(Overall!K54=1,$CI54,"")</f>
        <v/>
      </c>
      <c r="L54" s="48" t="str">
        <f>IF(Overall!L54=1,$CI54,"")</f>
        <v/>
      </c>
      <c r="M54" s="48" t="str">
        <f>IF(Overall!M54=1,$CI54,"")</f>
        <v/>
      </c>
      <c r="N54" s="48" t="str">
        <f>IF(Overall!N54=1,$CI54,"")</f>
        <v/>
      </c>
      <c r="O54" s="48" t="str">
        <f>IF(Overall!O54=1,$CI54,"")</f>
        <v/>
      </c>
      <c r="P54" s="48" t="str">
        <f>IF(Overall!P54=1,$CI54,"")</f>
        <v/>
      </c>
      <c r="Q54" s="48" t="str">
        <f>IF(Overall!Q54=1,$CI54,"")</f>
        <v/>
      </c>
      <c r="R54" s="48" t="str">
        <f>IF(Overall!R54=1,$CI54,"")</f>
        <v/>
      </c>
      <c r="S54" s="48" t="str">
        <f>IF(Overall!S54=1,$CI54,"")</f>
        <v/>
      </c>
      <c r="T54" s="48" t="str">
        <f>IF(Overall!T54=1,$CI54,"")</f>
        <v/>
      </c>
      <c r="U54" s="48" t="str">
        <f>IF(Overall!U54=1,$CI54,"")</f>
        <v/>
      </c>
      <c r="V54" s="48" t="str">
        <f>IF(Overall!V54=1,$CI54,"")</f>
        <v/>
      </c>
      <c r="W54" s="48" t="str">
        <f>IF(Overall!W54=1,$CI54,"")</f>
        <v/>
      </c>
      <c r="X54" s="48" t="str">
        <f>IF(Overall!X54=1,$CI54,"")</f>
        <v/>
      </c>
      <c r="Y54" s="48" t="str">
        <f>IF(Overall!Y54=1,$CI54,"")</f>
        <v/>
      </c>
      <c r="Z54" s="48" t="str">
        <f>IF(Overall!Z54=1,$CI54,"")</f>
        <v/>
      </c>
      <c r="AA54" s="48" t="str">
        <f>IF(Overall!AA54=1,$CI54,"")</f>
        <v/>
      </c>
      <c r="AB54" s="48" t="str">
        <f>IF(Overall!AB54=1,$CI54,"")</f>
        <v/>
      </c>
      <c r="AC54" s="48" t="str">
        <f>IF(Overall!AC54=1,$CI54,"")</f>
        <v/>
      </c>
      <c r="AD54" s="48" t="str">
        <f>IF(Overall!AD54=1,$CI54,"")</f>
        <v/>
      </c>
      <c r="AE54" s="48" t="str">
        <f>IF(Overall!AE54=1,$CI54,"")</f>
        <v/>
      </c>
      <c r="AF54" s="48" t="str">
        <f>IF(Overall!AF54=1,$CI54,"")</f>
        <v/>
      </c>
      <c r="AG54" s="48" t="str">
        <f>IF(Overall!AG54=1,$CI54,"")</f>
        <v/>
      </c>
      <c r="AH54" s="48" t="str">
        <f>IF(Overall!AH54=1,$CI54,"")</f>
        <v/>
      </c>
      <c r="AI54" s="48" t="str">
        <f>IF(Overall!AI54=1,$CI54,"")</f>
        <v/>
      </c>
      <c r="AJ54" s="48" t="str">
        <f>IF(Overall!AJ54=1,$CI54,"")</f>
        <v/>
      </c>
      <c r="AK54" s="48" t="str">
        <f>IF(Overall!AK54=1,$CI54,"")</f>
        <v/>
      </c>
      <c r="AL54" s="48" t="str">
        <f>IF(Overall!AL54=1,$CI54,"")</f>
        <v/>
      </c>
      <c r="AM54" s="48" t="str">
        <f>IF(Overall!AM54=1,$CI54,"")</f>
        <v/>
      </c>
      <c r="AN54" s="48" t="str">
        <f>IF(Overall!AN54=1,$CI54,"")</f>
        <v/>
      </c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35" t="s">
        <v>19</v>
      </c>
      <c r="CJ54" s="24"/>
      <c r="CK54" s="88" t="str">
        <f t="shared" si="0"/>
        <v>Unit 1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</row>
    <row r="55" spans="1:132" x14ac:dyDescent="0.35">
      <c r="A55" s="48" t="str">
        <f>IF(Overall!A55=1,$CI55,"")</f>
        <v/>
      </c>
      <c r="B55" s="48" t="str">
        <f>IF(Overall!B55=1,$CI55,"")</f>
        <v/>
      </c>
      <c r="C55" s="48" t="str">
        <f>IF(Overall!C55=1,$CI55,"")</f>
        <v/>
      </c>
      <c r="D55" s="48" t="str">
        <f>IF(Overall!D55=1,$CI55,"")</f>
        <v/>
      </c>
      <c r="E55" s="48" t="str">
        <f>IF(Overall!E55=1,$CI55,"")</f>
        <v/>
      </c>
      <c r="F55" s="48" t="str">
        <f>IF(Overall!F55=1,$CI55,"")</f>
        <v/>
      </c>
      <c r="G55" s="48" t="str">
        <f>IF(Overall!G55=1,$CI55,"")</f>
        <v/>
      </c>
      <c r="H55" s="48" t="str">
        <f>IF(Overall!H55=1,$CI55,"")</f>
        <v/>
      </c>
      <c r="I55" s="48" t="str">
        <f>IF(Overall!I55=1,$CI55,"")</f>
        <v/>
      </c>
      <c r="J55" s="48" t="str">
        <f>IF(Overall!J55=1,$CI55,"")</f>
        <v/>
      </c>
      <c r="K55" s="48" t="str">
        <f>IF(Overall!K55=1,$CI55,"")</f>
        <v/>
      </c>
      <c r="L55" s="48" t="str">
        <f>IF(Overall!L55=1,$CI55,"")</f>
        <v/>
      </c>
      <c r="M55" s="48" t="str">
        <f>IF(Overall!M55=1,$CI55,"")</f>
        <v/>
      </c>
      <c r="N55" s="48" t="str">
        <f>IF(Overall!N55=1,$CI55,"")</f>
        <v/>
      </c>
      <c r="O55" s="48" t="str">
        <f>IF(Overall!O55=1,$CI55,"")</f>
        <v/>
      </c>
      <c r="P55" s="48" t="str">
        <f>IF(Overall!P55=1,$CI55,"")</f>
        <v/>
      </c>
      <c r="Q55" s="48" t="str">
        <f>IF(Overall!Q55=1,$CI55,"")</f>
        <v/>
      </c>
      <c r="R55" s="48" t="str">
        <f>IF(Overall!R55=1,$CI55,"")</f>
        <v/>
      </c>
      <c r="S55" s="48" t="str">
        <f>IF(Overall!S55=1,$CI55,"")</f>
        <v/>
      </c>
      <c r="T55" s="48" t="str">
        <f>IF(Overall!T55=1,$CI55,"")</f>
        <v/>
      </c>
      <c r="U55" s="48" t="str">
        <f>IF(Overall!U55=1,$CI55,"")</f>
        <v/>
      </c>
      <c r="V55" s="48" t="str">
        <f>IF(Overall!V55=1,$CI55,"")</f>
        <v/>
      </c>
      <c r="W55" s="48" t="str">
        <f>IF(Overall!W55=1,$CI55,"")</f>
        <v/>
      </c>
      <c r="X55" s="48" t="str">
        <f>IF(Overall!X55=1,$CI55,"")</f>
        <v/>
      </c>
      <c r="Y55" s="48" t="str">
        <f>IF(Overall!Y55=1,$CI55,"")</f>
        <v/>
      </c>
      <c r="Z55" s="48" t="str">
        <f>IF(Overall!Z55=1,$CI55,"")</f>
        <v/>
      </c>
      <c r="AA55" s="48" t="str">
        <f>IF(Overall!AA55=1,$CI55,"")</f>
        <v/>
      </c>
      <c r="AB55" s="48" t="str">
        <f>IF(Overall!AB55=1,$CI55,"")</f>
        <v/>
      </c>
      <c r="AC55" s="48" t="str">
        <f>IF(Overall!AC55=1,$CI55,"")</f>
        <v/>
      </c>
      <c r="AD55" s="48" t="str">
        <f>IF(Overall!AD55=1,$CI55,"")</f>
        <v/>
      </c>
      <c r="AE55" s="48" t="str">
        <f>IF(Overall!AE55=1,$CI55,"")</f>
        <v/>
      </c>
      <c r="AF55" s="48" t="str">
        <f>IF(Overall!AF55=1,$CI55,"")</f>
        <v/>
      </c>
      <c r="AG55" s="48" t="str">
        <f>IF(Overall!AG55=1,$CI55,"")</f>
        <v/>
      </c>
      <c r="AH55" s="48" t="str">
        <f>IF(Overall!AH55=1,$CI55,"")</f>
        <v/>
      </c>
      <c r="AI55" s="48" t="str">
        <f>IF(Overall!AI55=1,$CI55,"")</f>
        <v/>
      </c>
      <c r="AJ55" s="48" t="str">
        <f>IF(Overall!AJ55=1,$CI55,"")</f>
        <v/>
      </c>
      <c r="AK55" s="48" t="str">
        <f>IF(Overall!AK55=1,$CI55,"")</f>
        <v/>
      </c>
      <c r="AL55" s="48" t="str">
        <f>IF(Overall!AL55=1,$CI55,"")</f>
        <v/>
      </c>
      <c r="AM55" s="48" t="str">
        <f>IF(Overall!AM55=1,$CI55,"")</f>
        <v/>
      </c>
      <c r="AN55" s="48" t="str">
        <f>IF(Overall!AN55=1,$CI55,"")</f>
        <v/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35" t="s">
        <v>24</v>
      </c>
      <c r="CJ55" s="24"/>
      <c r="CK55" s="88" t="str">
        <f t="shared" si="0"/>
        <v>Unit 6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</row>
    <row r="56" spans="1:132" x14ac:dyDescent="0.35">
      <c r="A56" s="48" t="str">
        <f>IF(Overall!A56=1,$CI56,"")</f>
        <v/>
      </c>
      <c r="B56" s="48" t="str">
        <f>IF(Overall!B56=1,$CI56,"")</f>
        <v/>
      </c>
      <c r="C56" s="48" t="str">
        <f>IF(Overall!C56=1,$CI56,"")</f>
        <v/>
      </c>
      <c r="D56" s="48" t="str">
        <f>IF(Overall!D56=1,$CI56,"")</f>
        <v/>
      </c>
      <c r="E56" s="48" t="str">
        <f>IF(Overall!E56=1,$CI56,"")</f>
        <v/>
      </c>
      <c r="F56" s="48" t="str">
        <f>IF(Overall!F56=1,$CI56,"")</f>
        <v/>
      </c>
      <c r="G56" s="48" t="str">
        <f>IF(Overall!G56=1,$CI56,"")</f>
        <v/>
      </c>
      <c r="H56" s="48" t="str">
        <f>IF(Overall!H56=1,$CI56,"")</f>
        <v/>
      </c>
      <c r="I56" s="48" t="str">
        <f>IF(Overall!I56=1,$CI56,"")</f>
        <v/>
      </c>
      <c r="J56" s="48" t="str">
        <f>IF(Overall!J56=1,$CI56,"")</f>
        <v/>
      </c>
      <c r="K56" s="48" t="str">
        <f>IF(Overall!K56=1,$CI56,"")</f>
        <v/>
      </c>
      <c r="L56" s="48" t="str">
        <f>IF(Overall!L56=1,$CI56,"")</f>
        <v/>
      </c>
      <c r="M56" s="48" t="str">
        <f>IF(Overall!M56=1,$CI56,"")</f>
        <v/>
      </c>
      <c r="N56" s="48" t="str">
        <f>IF(Overall!N56=1,$CI56,"")</f>
        <v/>
      </c>
      <c r="O56" s="48" t="str">
        <f>IF(Overall!O56=1,$CI56,"")</f>
        <v/>
      </c>
      <c r="P56" s="48" t="str">
        <f>IF(Overall!P56=1,$CI56,"")</f>
        <v/>
      </c>
      <c r="Q56" s="48" t="str">
        <f>IF(Overall!Q56=1,$CI56,"")</f>
        <v/>
      </c>
      <c r="R56" s="48" t="str">
        <f>IF(Overall!R56=1,$CI56,"")</f>
        <v/>
      </c>
      <c r="S56" s="48" t="str">
        <f>IF(Overall!S56=1,$CI56,"")</f>
        <v/>
      </c>
      <c r="T56" s="48" t="str">
        <f>IF(Overall!T56=1,$CI56,"")</f>
        <v/>
      </c>
      <c r="U56" s="48" t="str">
        <f>IF(Overall!U56=1,$CI56,"")</f>
        <v/>
      </c>
      <c r="V56" s="48" t="str">
        <f>IF(Overall!V56=1,$CI56,"")</f>
        <v/>
      </c>
      <c r="W56" s="48" t="str">
        <f>IF(Overall!W56=1,$CI56,"")</f>
        <v/>
      </c>
      <c r="X56" s="48" t="str">
        <f>IF(Overall!X56=1,$CI56,"")</f>
        <v/>
      </c>
      <c r="Y56" s="48" t="str">
        <f>IF(Overall!Y56=1,$CI56,"")</f>
        <v/>
      </c>
      <c r="Z56" s="48" t="str">
        <f>IF(Overall!Z56=1,$CI56,"")</f>
        <v/>
      </c>
      <c r="AA56" s="48" t="str">
        <f>IF(Overall!AA56=1,$CI56,"")</f>
        <v/>
      </c>
      <c r="AB56" s="48" t="str">
        <f>IF(Overall!AB56=1,$CI56,"")</f>
        <v/>
      </c>
      <c r="AC56" s="48" t="str">
        <f>IF(Overall!AC56=1,$CI56,"")</f>
        <v/>
      </c>
      <c r="AD56" s="48" t="str">
        <f>IF(Overall!AD56=1,$CI56,"")</f>
        <v/>
      </c>
      <c r="AE56" s="48" t="str">
        <f>IF(Overall!AE56=1,$CI56,"")</f>
        <v/>
      </c>
      <c r="AF56" s="48" t="str">
        <f>IF(Overall!AF56=1,$CI56,"")</f>
        <v/>
      </c>
      <c r="AG56" s="48" t="str">
        <f>IF(Overall!AG56=1,$CI56,"")</f>
        <v/>
      </c>
      <c r="AH56" s="48" t="str">
        <f>IF(Overall!AH56=1,$CI56,"")</f>
        <v/>
      </c>
      <c r="AI56" s="48" t="str">
        <f>IF(Overall!AI56=1,$CI56,"")</f>
        <v/>
      </c>
      <c r="AJ56" s="48" t="str">
        <f>IF(Overall!AJ56=1,$CI56,"")</f>
        <v/>
      </c>
      <c r="AK56" s="48" t="str">
        <f>IF(Overall!AK56=1,$CI56,"")</f>
        <v/>
      </c>
      <c r="AL56" s="48" t="str">
        <f>IF(Overall!AL56=1,$CI56,"")</f>
        <v/>
      </c>
      <c r="AM56" s="48" t="str">
        <f>IF(Overall!AM56=1,$CI56,"")</f>
        <v/>
      </c>
      <c r="AN56" s="48" t="str">
        <f>IF(Overall!AN56=1,$CI56,"")</f>
        <v/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35" t="s">
        <v>20</v>
      </c>
      <c r="CJ56" s="24"/>
      <c r="CK56" s="88" t="str">
        <f t="shared" si="0"/>
        <v>Unit 2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</row>
    <row r="57" spans="1:132" x14ac:dyDescent="0.35">
      <c r="A57" s="48" t="str">
        <f>IF(Overall!A57=1,$CI57,"")</f>
        <v/>
      </c>
      <c r="B57" s="48" t="str">
        <f>IF(Overall!B57=1,$CI57,"")</f>
        <v/>
      </c>
      <c r="C57" s="48" t="str">
        <f>IF(Overall!C57=1,$CI57,"")</f>
        <v/>
      </c>
      <c r="D57" s="48" t="str">
        <f>IF(Overall!D57=1,$CI57,"")</f>
        <v/>
      </c>
      <c r="E57" s="48" t="str">
        <f>IF(Overall!E57=1,$CI57,"")</f>
        <v/>
      </c>
      <c r="F57" s="48" t="str">
        <f>IF(Overall!F57=1,$CI57,"")</f>
        <v/>
      </c>
      <c r="G57" s="48" t="str">
        <f>IF(Overall!G57=1,$CI57,"")</f>
        <v/>
      </c>
      <c r="H57" s="48" t="str">
        <f>IF(Overall!H57=1,$CI57,"")</f>
        <v/>
      </c>
      <c r="I57" s="48" t="str">
        <f>IF(Overall!I57=1,$CI57,"")</f>
        <v/>
      </c>
      <c r="J57" s="48" t="str">
        <f>IF(Overall!J57=1,$CI57,"")</f>
        <v/>
      </c>
      <c r="K57" s="48" t="str">
        <f>IF(Overall!K57=1,$CI57,"")</f>
        <v/>
      </c>
      <c r="L57" s="48" t="str">
        <f>IF(Overall!L57=1,$CI57,"")</f>
        <v/>
      </c>
      <c r="M57" s="48" t="str">
        <f>IF(Overall!M57=1,$CI57,"")</f>
        <v/>
      </c>
      <c r="N57" s="48" t="str">
        <f>IF(Overall!N57=1,$CI57,"")</f>
        <v/>
      </c>
      <c r="O57" s="48" t="str">
        <f>IF(Overall!O57=1,$CI57,"")</f>
        <v/>
      </c>
      <c r="P57" s="48" t="str">
        <f>IF(Overall!P57=1,$CI57,"")</f>
        <v/>
      </c>
      <c r="Q57" s="48" t="str">
        <f>IF(Overall!Q57=1,$CI57,"")</f>
        <v/>
      </c>
      <c r="R57" s="48" t="str">
        <f>IF(Overall!R57=1,$CI57,"")</f>
        <v/>
      </c>
      <c r="S57" s="48" t="str">
        <f>IF(Overall!S57=1,$CI57,"")</f>
        <v/>
      </c>
      <c r="T57" s="48" t="str">
        <f>IF(Overall!T57=1,$CI57,"")</f>
        <v/>
      </c>
      <c r="U57" s="48" t="str">
        <f>IF(Overall!U57=1,$CI57,"")</f>
        <v/>
      </c>
      <c r="V57" s="48" t="str">
        <f>IF(Overall!V57=1,$CI57,"")</f>
        <v/>
      </c>
      <c r="W57" s="48" t="str">
        <f>IF(Overall!W57=1,$CI57,"")</f>
        <v/>
      </c>
      <c r="X57" s="48" t="str">
        <f>IF(Overall!X57=1,$CI57,"")</f>
        <v/>
      </c>
      <c r="Y57" s="48" t="str">
        <f>IF(Overall!Y57=1,$CI57,"")</f>
        <v/>
      </c>
      <c r="Z57" s="48" t="str">
        <f>IF(Overall!Z57=1,$CI57,"")</f>
        <v/>
      </c>
      <c r="AA57" s="48" t="str">
        <f>IF(Overall!AA57=1,$CI57,"")</f>
        <v/>
      </c>
      <c r="AB57" s="48" t="str">
        <f>IF(Overall!AB57=1,$CI57,"")</f>
        <v/>
      </c>
      <c r="AC57" s="48" t="str">
        <f>IF(Overall!AC57=1,$CI57,"")</f>
        <v/>
      </c>
      <c r="AD57" s="48" t="str">
        <f>IF(Overall!AD57=1,$CI57,"")</f>
        <v/>
      </c>
      <c r="AE57" s="48" t="str">
        <f>IF(Overall!AE57=1,$CI57,"")</f>
        <v/>
      </c>
      <c r="AF57" s="48" t="str">
        <f>IF(Overall!AF57=1,$CI57,"")</f>
        <v/>
      </c>
      <c r="AG57" s="48" t="str">
        <f>IF(Overall!AG57=1,$CI57,"")</f>
        <v/>
      </c>
      <c r="AH57" s="48" t="str">
        <f>IF(Overall!AH57=1,$CI57,"")</f>
        <v/>
      </c>
      <c r="AI57" s="48" t="str">
        <f>IF(Overall!AI57=1,$CI57,"")</f>
        <v/>
      </c>
      <c r="AJ57" s="48" t="str">
        <f>IF(Overall!AJ57=1,$CI57,"")</f>
        <v/>
      </c>
      <c r="AK57" s="48" t="str">
        <f>IF(Overall!AK57=1,$CI57,"")</f>
        <v/>
      </c>
      <c r="AL57" s="48" t="str">
        <f>IF(Overall!AL57=1,$CI57,"")</f>
        <v/>
      </c>
      <c r="AM57" s="48" t="str">
        <f>IF(Overall!AM57=1,$CI57,"")</f>
        <v/>
      </c>
      <c r="AN57" s="48" t="str">
        <f>IF(Overall!AN57=1,$CI57,"")</f>
        <v/>
      </c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35" t="s">
        <v>24</v>
      </c>
      <c r="CJ57" s="24"/>
      <c r="CK57" s="88" t="str">
        <f t="shared" si="0"/>
        <v>Unit 6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</row>
    <row r="58" spans="1:132" x14ac:dyDescent="0.35">
      <c r="A58" s="48" t="str">
        <f>IF(Overall!A58=1,$CI58,"")</f>
        <v/>
      </c>
      <c r="B58" s="48" t="str">
        <f>IF(Overall!B58=1,$CI58,"")</f>
        <v/>
      </c>
      <c r="C58" s="48" t="str">
        <f>IF(Overall!C58=1,$CI58,"")</f>
        <v/>
      </c>
      <c r="D58" s="48" t="str">
        <f>IF(Overall!D58=1,$CI58,"")</f>
        <v/>
      </c>
      <c r="E58" s="48" t="str">
        <f>IF(Overall!E58=1,$CI58,"")</f>
        <v/>
      </c>
      <c r="F58" s="48" t="str">
        <f>IF(Overall!F58=1,$CI58,"")</f>
        <v/>
      </c>
      <c r="G58" s="48" t="str">
        <f>IF(Overall!G58=1,$CI58,"")</f>
        <v/>
      </c>
      <c r="H58" s="48" t="str">
        <f>IF(Overall!H58=1,$CI58,"")</f>
        <v/>
      </c>
      <c r="I58" s="48" t="str">
        <f>IF(Overall!I58=1,$CI58,"")</f>
        <v/>
      </c>
      <c r="J58" s="48" t="str">
        <f>IF(Overall!J58=1,$CI58,"")</f>
        <v/>
      </c>
      <c r="K58" s="48" t="str">
        <f>IF(Overall!K58=1,$CI58,"")</f>
        <v/>
      </c>
      <c r="L58" s="48" t="str">
        <f>IF(Overall!L58=1,$CI58,"")</f>
        <v/>
      </c>
      <c r="M58" s="48" t="str">
        <f>IF(Overall!M58=1,$CI58,"")</f>
        <v/>
      </c>
      <c r="N58" s="48" t="str">
        <f>IF(Overall!N58=1,$CI58,"")</f>
        <v/>
      </c>
      <c r="O58" s="48" t="str">
        <f>IF(Overall!O58=1,$CI58,"")</f>
        <v/>
      </c>
      <c r="P58" s="48" t="str">
        <f>IF(Overall!P58=1,$CI58,"")</f>
        <v/>
      </c>
      <c r="Q58" s="48" t="str">
        <f>IF(Overall!Q58=1,$CI58,"")</f>
        <v/>
      </c>
      <c r="R58" s="48" t="str">
        <f>IF(Overall!R58=1,$CI58,"")</f>
        <v/>
      </c>
      <c r="S58" s="48" t="str">
        <f>IF(Overall!S58=1,$CI58,"")</f>
        <v/>
      </c>
      <c r="T58" s="48" t="str">
        <f>IF(Overall!T58=1,$CI58,"")</f>
        <v/>
      </c>
      <c r="U58" s="48" t="str">
        <f>IF(Overall!U58=1,$CI58,"")</f>
        <v/>
      </c>
      <c r="V58" s="48" t="str">
        <f>IF(Overall!V58=1,$CI58,"")</f>
        <v/>
      </c>
      <c r="W58" s="48" t="str">
        <f>IF(Overall!W58=1,$CI58,"")</f>
        <v/>
      </c>
      <c r="X58" s="48" t="str">
        <f>IF(Overall!X58=1,$CI58,"")</f>
        <v/>
      </c>
      <c r="Y58" s="48" t="str">
        <f>IF(Overall!Y58=1,$CI58,"")</f>
        <v/>
      </c>
      <c r="Z58" s="48" t="str">
        <f>IF(Overall!Z58=1,$CI58,"")</f>
        <v/>
      </c>
      <c r="AA58" s="48" t="str">
        <f>IF(Overall!AA58=1,$CI58,"")</f>
        <v/>
      </c>
      <c r="AB58" s="48" t="str">
        <f>IF(Overall!AB58=1,$CI58,"")</f>
        <v/>
      </c>
      <c r="AC58" s="48" t="str">
        <f>IF(Overall!AC58=1,$CI58,"")</f>
        <v/>
      </c>
      <c r="AD58" s="48" t="str">
        <f>IF(Overall!AD58=1,$CI58,"")</f>
        <v/>
      </c>
      <c r="AE58" s="48" t="str">
        <f>IF(Overall!AE58=1,$CI58,"")</f>
        <v/>
      </c>
      <c r="AF58" s="48" t="str">
        <f>IF(Overall!AF58=1,$CI58,"")</f>
        <v/>
      </c>
      <c r="AG58" s="48" t="str">
        <f>IF(Overall!AG58=1,$CI58,"")</f>
        <v/>
      </c>
      <c r="AH58" s="48" t="str">
        <f>IF(Overall!AH58=1,$CI58,"")</f>
        <v/>
      </c>
      <c r="AI58" s="48" t="str">
        <f>IF(Overall!AI58=1,$CI58,"")</f>
        <v/>
      </c>
      <c r="AJ58" s="48" t="str">
        <f>IF(Overall!AJ58=1,$CI58,"")</f>
        <v/>
      </c>
      <c r="AK58" s="48" t="str">
        <f>IF(Overall!AK58=1,$CI58,"")</f>
        <v/>
      </c>
      <c r="AL58" s="48" t="str">
        <f>IF(Overall!AL58=1,$CI58,"")</f>
        <v/>
      </c>
      <c r="AM58" s="48" t="str">
        <f>IF(Overall!AM58=1,$CI58,"")</f>
        <v/>
      </c>
      <c r="AN58" s="48" t="str">
        <f>IF(Overall!AN58=1,$CI58,"")</f>
        <v/>
      </c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35" t="s">
        <v>26</v>
      </c>
      <c r="CJ58" s="24"/>
      <c r="CK58" s="88" t="str">
        <f t="shared" si="0"/>
        <v>Unit 8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</row>
    <row r="59" spans="1:132" x14ac:dyDescent="0.35">
      <c r="A59" s="48" t="str">
        <f>IF(Overall!A59=1,$CI59,"")</f>
        <v/>
      </c>
      <c r="B59" s="48" t="str">
        <f>IF(Overall!B59=1,$CI59,"")</f>
        <v/>
      </c>
      <c r="C59" s="48" t="str">
        <f>IF(Overall!C59=1,$CI59,"")</f>
        <v/>
      </c>
      <c r="D59" s="48" t="str">
        <f>IF(Overall!D59=1,$CI59,"")</f>
        <v/>
      </c>
      <c r="E59" s="48" t="str">
        <f>IF(Overall!E59=1,$CI59,"")</f>
        <v/>
      </c>
      <c r="F59" s="48" t="str">
        <f>IF(Overall!F59=1,$CI59,"")</f>
        <v/>
      </c>
      <c r="G59" s="48" t="str">
        <f>IF(Overall!G59=1,$CI59,"")</f>
        <v/>
      </c>
      <c r="H59" s="48" t="str">
        <f>IF(Overall!H59=1,$CI59,"")</f>
        <v/>
      </c>
      <c r="I59" s="48" t="str">
        <f>IF(Overall!I59=1,$CI59,"")</f>
        <v/>
      </c>
      <c r="J59" s="48" t="str">
        <f>IF(Overall!J59=1,$CI59,"")</f>
        <v/>
      </c>
      <c r="K59" s="48" t="str">
        <f>IF(Overall!K59=1,$CI59,"")</f>
        <v/>
      </c>
      <c r="L59" s="48" t="str">
        <f>IF(Overall!L59=1,$CI59,"")</f>
        <v/>
      </c>
      <c r="M59" s="48" t="str">
        <f>IF(Overall!M59=1,$CI59,"")</f>
        <v/>
      </c>
      <c r="N59" s="48" t="str">
        <f>IF(Overall!N59=1,$CI59,"")</f>
        <v/>
      </c>
      <c r="O59" s="48" t="str">
        <f>IF(Overall!O59=1,$CI59,"")</f>
        <v/>
      </c>
      <c r="P59" s="48" t="str">
        <f>IF(Overall!P59=1,$CI59,"")</f>
        <v/>
      </c>
      <c r="Q59" s="48" t="str">
        <f>IF(Overall!Q59=1,$CI59,"")</f>
        <v/>
      </c>
      <c r="R59" s="48" t="str">
        <f>IF(Overall!R59=1,$CI59,"")</f>
        <v/>
      </c>
      <c r="S59" s="48" t="str">
        <f>IF(Overall!S59=1,$CI59,"")</f>
        <v/>
      </c>
      <c r="T59" s="48" t="str">
        <f>IF(Overall!T59=1,$CI59,"")</f>
        <v/>
      </c>
      <c r="U59" s="48" t="str">
        <f>IF(Overall!U59=1,$CI59,"")</f>
        <v/>
      </c>
      <c r="V59" s="48" t="str">
        <f>IF(Overall!V59=1,$CI59,"")</f>
        <v/>
      </c>
      <c r="W59" s="48" t="str">
        <f>IF(Overall!W59=1,$CI59,"")</f>
        <v/>
      </c>
      <c r="X59" s="48" t="str">
        <f>IF(Overall!X59=1,$CI59,"")</f>
        <v/>
      </c>
      <c r="Y59" s="48" t="str">
        <f>IF(Overall!Y59=1,$CI59,"")</f>
        <v/>
      </c>
      <c r="Z59" s="48" t="str">
        <f>IF(Overall!Z59=1,$CI59,"")</f>
        <v/>
      </c>
      <c r="AA59" s="48" t="str">
        <f>IF(Overall!AA59=1,$CI59,"")</f>
        <v/>
      </c>
      <c r="AB59" s="48" t="str">
        <f>IF(Overall!AB59=1,$CI59,"")</f>
        <v/>
      </c>
      <c r="AC59" s="48" t="str">
        <f>IF(Overall!AC59=1,$CI59,"")</f>
        <v/>
      </c>
      <c r="AD59" s="48" t="str">
        <f>IF(Overall!AD59=1,$CI59,"")</f>
        <v/>
      </c>
      <c r="AE59" s="48" t="str">
        <f>IF(Overall!AE59=1,$CI59,"")</f>
        <v/>
      </c>
      <c r="AF59" s="48" t="str">
        <f>IF(Overall!AF59=1,$CI59,"")</f>
        <v/>
      </c>
      <c r="AG59" s="48" t="str">
        <f>IF(Overall!AG59=1,$CI59,"")</f>
        <v/>
      </c>
      <c r="AH59" s="48" t="str">
        <f>IF(Overall!AH59=1,$CI59,"")</f>
        <v/>
      </c>
      <c r="AI59" s="48" t="str">
        <f>IF(Overall!AI59=1,$CI59,"")</f>
        <v/>
      </c>
      <c r="AJ59" s="48" t="str">
        <f>IF(Overall!AJ59=1,$CI59,"")</f>
        <v/>
      </c>
      <c r="AK59" s="48" t="str">
        <f>IF(Overall!AK59=1,$CI59,"")</f>
        <v/>
      </c>
      <c r="AL59" s="48" t="str">
        <f>IF(Overall!AL59=1,$CI59,"")</f>
        <v/>
      </c>
      <c r="AM59" s="48" t="str">
        <f>IF(Overall!AM59=1,$CI59,"")</f>
        <v/>
      </c>
      <c r="AN59" s="48" t="str">
        <f>IF(Overall!AN59=1,$CI59,"")</f>
        <v/>
      </c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I59" s="87" t="s">
        <v>25</v>
      </c>
      <c r="CK59" s="88" t="str">
        <f t="shared" si="0"/>
        <v>Unit 7</v>
      </c>
    </row>
    <row r="60" spans="1:132" s="85" customFormat="1" x14ac:dyDescent="0.35">
      <c r="A60" s="48" t="str">
        <f>IF(Overall!A60=1,$CI60,"")</f>
        <v/>
      </c>
      <c r="B60" s="48" t="str">
        <f>IF(Overall!B60=1,$CI60,"")</f>
        <v/>
      </c>
      <c r="C60" s="48" t="str">
        <f>IF(Overall!C60=1,$CI60,"")</f>
        <v/>
      </c>
      <c r="D60" s="48" t="str">
        <f>IF(Overall!D60=1,$CI60,"")</f>
        <v/>
      </c>
      <c r="E60" s="48" t="str">
        <f>IF(Overall!E60=1,$CI60,"")</f>
        <v/>
      </c>
      <c r="F60" s="48" t="str">
        <f>IF(Overall!F60=1,$CI60,"")</f>
        <v/>
      </c>
      <c r="G60" s="48" t="str">
        <f>IF(Overall!G60=1,$CI60,"")</f>
        <v/>
      </c>
      <c r="H60" s="48" t="str">
        <f>IF(Overall!H60=1,$CI60,"")</f>
        <v/>
      </c>
      <c r="I60" s="48" t="str">
        <f>IF(Overall!I60=1,$CI60,"")</f>
        <v/>
      </c>
      <c r="J60" s="48" t="str">
        <f>IF(Overall!J60=1,$CI60,"")</f>
        <v/>
      </c>
      <c r="K60" s="48" t="str">
        <f>IF(Overall!K60=1,$CI60,"")</f>
        <v/>
      </c>
      <c r="L60" s="48" t="str">
        <f>IF(Overall!L60=1,$CI60,"")</f>
        <v/>
      </c>
      <c r="M60" s="48" t="str">
        <f>IF(Overall!M60=1,$CI60,"")</f>
        <v/>
      </c>
      <c r="N60" s="48" t="str">
        <f>IF(Overall!N60=1,$CI60,"")</f>
        <v/>
      </c>
      <c r="O60" s="48" t="str">
        <f>IF(Overall!O60=1,$CI60,"")</f>
        <v/>
      </c>
      <c r="P60" s="48" t="str">
        <f>IF(Overall!P60=1,$CI60,"")</f>
        <v/>
      </c>
      <c r="Q60" s="48" t="str">
        <f>IF(Overall!Q60=1,$CI60,"")</f>
        <v/>
      </c>
      <c r="R60" s="48" t="str">
        <f>IF(Overall!R60=1,$CI60,"")</f>
        <v/>
      </c>
      <c r="S60" s="48" t="str">
        <f>IF(Overall!S60=1,$CI60,"")</f>
        <v/>
      </c>
      <c r="T60" s="48" t="str">
        <f>IF(Overall!T60=1,$CI60,"")</f>
        <v/>
      </c>
      <c r="U60" s="48" t="str">
        <f>IF(Overall!U60=1,$CI60,"")</f>
        <v/>
      </c>
      <c r="V60" s="48" t="str">
        <f>IF(Overall!V60=1,$CI60,"")</f>
        <v/>
      </c>
      <c r="W60" s="48" t="str">
        <f>IF(Overall!W60=1,$CI60,"")</f>
        <v/>
      </c>
      <c r="X60" s="48" t="str">
        <f>IF(Overall!X60=1,$CI60,"")</f>
        <v/>
      </c>
      <c r="Y60" s="48" t="str">
        <f>IF(Overall!Y60=1,$CI60,"")</f>
        <v/>
      </c>
      <c r="Z60" s="48" t="str">
        <f>IF(Overall!Z60=1,$CI60,"")</f>
        <v/>
      </c>
      <c r="AA60" s="48" t="str">
        <f>IF(Overall!AA60=1,$CI60,"")</f>
        <v/>
      </c>
      <c r="AB60" s="48" t="str">
        <f>IF(Overall!AB60=1,$CI60,"")</f>
        <v/>
      </c>
      <c r="AC60" s="48" t="str">
        <f>IF(Overall!AC60=1,$CI60,"")</f>
        <v/>
      </c>
      <c r="AD60" s="48" t="str">
        <f>IF(Overall!AD60=1,$CI60,"")</f>
        <v/>
      </c>
      <c r="AE60" s="48" t="str">
        <f>IF(Overall!AE60=1,$CI60,"")</f>
        <v/>
      </c>
      <c r="AF60" s="48" t="str">
        <f>IF(Overall!AF60=1,$CI60,"")</f>
        <v/>
      </c>
      <c r="AG60" s="48" t="str">
        <f>IF(Overall!AG60=1,$CI60,"")</f>
        <v/>
      </c>
      <c r="AH60" s="48" t="str">
        <f>IF(Overall!AH60=1,$CI60,"")</f>
        <v/>
      </c>
      <c r="AI60" s="48" t="str">
        <f>IF(Overall!AI60=1,$CI60,"")</f>
        <v/>
      </c>
      <c r="AJ60" s="48" t="str">
        <f>IF(Overall!AJ60=1,$CI60,"")</f>
        <v/>
      </c>
      <c r="AK60" s="48" t="str">
        <f>IF(Overall!AK60=1,$CI60,"")</f>
        <v/>
      </c>
      <c r="AL60" s="48" t="str">
        <f>IF(Overall!AL60=1,$CI60,"")</f>
        <v/>
      </c>
      <c r="AM60" s="48" t="str">
        <f>IF(Overall!AM60=1,$CI60,"")</f>
        <v/>
      </c>
      <c r="AN60" s="48" t="str">
        <f>IF(Overall!AN60=1,$CI60,"")</f>
        <v/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I60" s="87" t="s">
        <v>24</v>
      </c>
      <c r="CJ60" s="1"/>
      <c r="CK60" s="88" t="str">
        <f t="shared" si="0"/>
        <v>Unit 6</v>
      </c>
    </row>
    <row r="61" spans="1:132" x14ac:dyDescent="0.35">
      <c r="A61" s="84" t="str">
        <f>Overall!A$61</f>
        <v>Student 1</v>
      </c>
      <c r="B61" s="84" t="str">
        <f>Overall!B$61</f>
        <v>Student 2</v>
      </c>
      <c r="C61" s="84" t="str">
        <f>Overall!C$61</f>
        <v>Student 3</v>
      </c>
      <c r="D61" s="84" t="str">
        <f>Overall!D$61</f>
        <v>Student 4</v>
      </c>
      <c r="E61" s="84" t="str">
        <f>Overall!E$61</f>
        <v>Student 5</v>
      </c>
      <c r="F61" s="84" t="str">
        <f>Overall!F$61</f>
        <v>Student 6</v>
      </c>
      <c r="G61" s="84" t="str">
        <f>Overall!G$61</f>
        <v>Student 7</v>
      </c>
      <c r="H61" s="84" t="str">
        <f>Overall!H$61</f>
        <v>Student 8</v>
      </c>
      <c r="I61" s="84" t="str">
        <f>Overall!I$61</f>
        <v>Student 9</v>
      </c>
      <c r="J61" s="84" t="str">
        <f>Overall!J$61</f>
        <v>Student 10</v>
      </c>
      <c r="K61" s="84" t="str">
        <f>Overall!K$61</f>
        <v>Student 11</v>
      </c>
      <c r="L61" s="84" t="str">
        <f>Overall!L$61</f>
        <v>Student 12</v>
      </c>
      <c r="M61" s="84" t="str">
        <f>Overall!M$61</f>
        <v>Student 13</v>
      </c>
      <c r="N61" s="84" t="str">
        <f>Overall!N$61</f>
        <v>Student 14</v>
      </c>
      <c r="O61" s="84" t="str">
        <f>Overall!O$61</f>
        <v>Student 15</v>
      </c>
      <c r="P61" s="84" t="str">
        <f>Overall!P$61</f>
        <v>Student 16</v>
      </c>
      <c r="Q61" s="84" t="str">
        <f>Overall!Q$61</f>
        <v>Student 17</v>
      </c>
      <c r="R61" s="84" t="str">
        <f>Overall!R$61</f>
        <v>Student 18</v>
      </c>
      <c r="S61" s="84" t="str">
        <f>Overall!S$61</f>
        <v>Student 19</v>
      </c>
      <c r="T61" s="84" t="str">
        <f>Overall!T$61</f>
        <v>Student 20</v>
      </c>
      <c r="U61" s="84" t="str">
        <f>Overall!U$61</f>
        <v>Student 21</v>
      </c>
      <c r="V61" s="84" t="str">
        <f>Overall!V$61</f>
        <v>Student 22</v>
      </c>
      <c r="W61" s="84" t="str">
        <f>Overall!W$61</f>
        <v>Student 23</v>
      </c>
      <c r="X61" s="84" t="str">
        <f>Overall!X$61</f>
        <v>Student 24</v>
      </c>
      <c r="Y61" s="84" t="str">
        <f>Overall!Y$61</f>
        <v>Student 25</v>
      </c>
      <c r="Z61" s="84" t="str">
        <f>Overall!Z$61</f>
        <v>Student 26</v>
      </c>
      <c r="AA61" s="84" t="str">
        <f>Overall!AA$61</f>
        <v>Student 27</v>
      </c>
      <c r="AB61" s="84" t="str">
        <f>Overall!AB$61</f>
        <v>Student 28</v>
      </c>
      <c r="AC61" s="84" t="str">
        <f>Overall!AC$61</f>
        <v>Student 29</v>
      </c>
      <c r="AD61" s="84" t="str">
        <f>Overall!AD$61</f>
        <v>Student 30</v>
      </c>
      <c r="AE61" s="84" t="str">
        <f>Overall!AE$61</f>
        <v>Student 31</v>
      </c>
      <c r="AF61" s="84" t="str">
        <f>Overall!AF$61</f>
        <v>Student 32</v>
      </c>
      <c r="AG61" s="84" t="str">
        <f>Overall!AG$61</f>
        <v>Student 33</v>
      </c>
      <c r="AH61" s="84" t="str">
        <f>Overall!AH$61</f>
        <v>Student 34</v>
      </c>
      <c r="AI61" s="84" t="str">
        <f>Overall!AI$61</f>
        <v>Student 35</v>
      </c>
      <c r="AJ61" s="84" t="str">
        <f>Overall!AJ$61</f>
        <v>Student 36</v>
      </c>
      <c r="AK61" s="84" t="str">
        <f>Overall!AK$61</f>
        <v>Student 37</v>
      </c>
      <c r="AL61" s="84" t="str">
        <f>Overall!AL$61</f>
        <v>Student 38</v>
      </c>
      <c r="AM61" s="84" t="str">
        <f>Overall!AM$61</f>
        <v>Student 39</v>
      </c>
      <c r="AN61" s="84" t="str">
        <f>Overall!AN$61</f>
        <v>Student 40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</row>
    <row r="62" spans="1:132" x14ac:dyDescent="0.3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</row>
    <row r="63" spans="1:132" x14ac:dyDescent="0.35">
      <c r="A63" s="84" t="str">
        <f>A61</f>
        <v>Student 1</v>
      </c>
      <c r="B63" s="84" t="str">
        <f t="shared" ref="B63:BM63" si="1">B61</f>
        <v>Student 2</v>
      </c>
      <c r="C63" s="84" t="str">
        <f t="shared" si="1"/>
        <v>Student 3</v>
      </c>
      <c r="D63" s="84" t="str">
        <f t="shared" si="1"/>
        <v>Student 4</v>
      </c>
      <c r="E63" s="84" t="str">
        <f t="shared" si="1"/>
        <v>Student 5</v>
      </c>
      <c r="F63" s="84" t="str">
        <f t="shared" si="1"/>
        <v>Student 6</v>
      </c>
      <c r="G63" s="84" t="str">
        <f t="shared" si="1"/>
        <v>Student 7</v>
      </c>
      <c r="H63" s="84" t="str">
        <f t="shared" si="1"/>
        <v>Student 8</v>
      </c>
      <c r="I63" s="84" t="str">
        <f t="shared" si="1"/>
        <v>Student 9</v>
      </c>
      <c r="J63" s="84" t="str">
        <f t="shared" si="1"/>
        <v>Student 10</v>
      </c>
      <c r="K63" s="84" t="str">
        <f t="shared" si="1"/>
        <v>Student 11</v>
      </c>
      <c r="L63" s="84" t="str">
        <f t="shared" si="1"/>
        <v>Student 12</v>
      </c>
      <c r="M63" s="84" t="str">
        <f t="shared" si="1"/>
        <v>Student 13</v>
      </c>
      <c r="N63" s="84" t="str">
        <f t="shared" si="1"/>
        <v>Student 14</v>
      </c>
      <c r="O63" s="84" t="str">
        <f t="shared" si="1"/>
        <v>Student 15</v>
      </c>
      <c r="P63" s="84" t="str">
        <f t="shared" si="1"/>
        <v>Student 16</v>
      </c>
      <c r="Q63" s="84" t="str">
        <f t="shared" si="1"/>
        <v>Student 17</v>
      </c>
      <c r="R63" s="84" t="str">
        <f t="shared" si="1"/>
        <v>Student 18</v>
      </c>
      <c r="S63" s="84" t="str">
        <f t="shared" si="1"/>
        <v>Student 19</v>
      </c>
      <c r="T63" s="84" t="str">
        <f t="shared" si="1"/>
        <v>Student 20</v>
      </c>
      <c r="U63" s="84" t="str">
        <f t="shared" si="1"/>
        <v>Student 21</v>
      </c>
      <c r="V63" s="84" t="str">
        <f t="shared" si="1"/>
        <v>Student 22</v>
      </c>
      <c r="W63" s="84" t="str">
        <f t="shared" si="1"/>
        <v>Student 23</v>
      </c>
      <c r="X63" s="84" t="str">
        <f t="shared" si="1"/>
        <v>Student 24</v>
      </c>
      <c r="Y63" s="84" t="str">
        <f t="shared" si="1"/>
        <v>Student 25</v>
      </c>
      <c r="Z63" s="84" t="str">
        <f t="shared" si="1"/>
        <v>Student 26</v>
      </c>
      <c r="AA63" s="84" t="str">
        <f t="shared" si="1"/>
        <v>Student 27</v>
      </c>
      <c r="AB63" s="84" t="str">
        <f t="shared" si="1"/>
        <v>Student 28</v>
      </c>
      <c r="AC63" s="84" t="str">
        <f t="shared" si="1"/>
        <v>Student 29</v>
      </c>
      <c r="AD63" s="84" t="str">
        <f t="shared" si="1"/>
        <v>Student 30</v>
      </c>
      <c r="AE63" s="84" t="str">
        <f t="shared" si="1"/>
        <v>Student 31</v>
      </c>
      <c r="AF63" s="84" t="str">
        <f t="shared" si="1"/>
        <v>Student 32</v>
      </c>
      <c r="AG63" s="84" t="str">
        <f t="shared" si="1"/>
        <v>Student 33</v>
      </c>
      <c r="AH63" s="84" t="str">
        <f t="shared" si="1"/>
        <v>Student 34</v>
      </c>
      <c r="AI63" s="84" t="str">
        <f t="shared" si="1"/>
        <v>Student 35</v>
      </c>
      <c r="AJ63" s="84" t="str">
        <f t="shared" si="1"/>
        <v>Student 36</v>
      </c>
      <c r="AK63" s="84" t="str">
        <f t="shared" si="1"/>
        <v>Student 37</v>
      </c>
      <c r="AL63" s="84" t="str">
        <f t="shared" si="1"/>
        <v>Student 38</v>
      </c>
      <c r="AM63" s="84" t="str">
        <f t="shared" si="1"/>
        <v>Student 39</v>
      </c>
      <c r="AN63" s="84" t="str">
        <f t="shared" si="1"/>
        <v>Student 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/>
    </row>
    <row r="64" spans="1:132" x14ac:dyDescent="0.35">
      <c r="A64" s="27">
        <f>COUNTIF(A$1:A$60,"A")</f>
        <v>0</v>
      </c>
      <c r="B64" s="27">
        <f t="shared" ref="B64:BM64" si="2">COUNTIF(B$1:B$60,"A")</f>
        <v>0</v>
      </c>
      <c r="C64" s="27">
        <f t="shared" si="2"/>
        <v>0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H64" s="27">
        <f t="shared" si="2"/>
        <v>0</v>
      </c>
      <c r="I64" s="27">
        <f t="shared" si="2"/>
        <v>0</v>
      </c>
      <c r="J64" s="27">
        <f t="shared" si="2"/>
        <v>0</v>
      </c>
      <c r="K64" s="27">
        <f t="shared" si="2"/>
        <v>0</v>
      </c>
      <c r="L64" s="27">
        <f t="shared" si="2"/>
        <v>0</v>
      </c>
      <c r="M64" s="27">
        <f t="shared" si="2"/>
        <v>0</v>
      </c>
      <c r="N64" s="27">
        <f t="shared" si="2"/>
        <v>0</v>
      </c>
      <c r="O64" s="27">
        <f t="shared" si="2"/>
        <v>0</v>
      </c>
      <c r="P64" s="27">
        <f t="shared" si="2"/>
        <v>0</v>
      </c>
      <c r="Q64" s="27">
        <f t="shared" si="2"/>
        <v>0</v>
      </c>
      <c r="R64" s="27">
        <f t="shared" si="2"/>
        <v>0</v>
      </c>
      <c r="S64" s="27">
        <f t="shared" si="2"/>
        <v>0</v>
      </c>
      <c r="T64" s="27">
        <f t="shared" si="2"/>
        <v>0</v>
      </c>
      <c r="U64" s="27">
        <f t="shared" si="2"/>
        <v>0</v>
      </c>
      <c r="V64" s="27">
        <f t="shared" si="2"/>
        <v>0</v>
      </c>
      <c r="W64" s="27">
        <f t="shared" si="2"/>
        <v>0</v>
      </c>
      <c r="X64" s="27">
        <f t="shared" si="2"/>
        <v>0</v>
      </c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27">
        <f t="shared" si="2"/>
        <v>0</v>
      </c>
      <c r="AE64" s="27">
        <f t="shared" si="2"/>
        <v>0</v>
      </c>
      <c r="AF64" s="27">
        <f t="shared" si="2"/>
        <v>0</v>
      </c>
      <c r="AG64" s="27">
        <f t="shared" si="2"/>
        <v>0</v>
      </c>
      <c r="AH64" s="27">
        <f t="shared" si="2"/>
        <v>0</v>
      </c>
      <c r="AI64" s="27">
        <f t="shared" si="2"/>
        <v>0</v>
      </c>
      <c r="AJ64" s="27">
        <f t="shared" si="2"/>
        <v>0</v>
      </c>
      <c r="AK64" s="27">
        <f t="shared" si="2"/>
        <v>0</v>
      </c>
      <c r="AL64" s="27">
        <f t="shared" si="2"/>
        <v>0</v>
      </c>
      <c r="AM64" s="27">
        <f t="shared" si="2"/>
        <v>0</v>
      </c>
      <c r="AN64" s="27">
        <f t="shared" si="2"/>
        <v>0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86"/>
      <c r="CI64" s="27">
        <f t="shared" ref="BN64:CI64" si="3">COUNTIF(CI$1:CI$60,"A")</f>
        <v>5</v>
      </c>
    </row>
    <row r="65" spans="1:87" x14ac:dyDescent="0.35">
      <c r="A65" s="28">
        <f>COUNTIF(A$1:A$60,"B")</f>
        <v>0</v>
      </c>
      <c r="B65" s="28">
        <f t="shared" ref="B65:BM65" si="4">COUNTIF(B$1:B$60,"B")</f>
        <v>0</v>
      </c>
      <c r="C65" s="28">
        <f t="shared" si="4"/>
        <v>0</v>
      </c>
      <c r="D65" s="28">
        <f t="shared" si="4"/>
        <v>0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  <c r="L65" s="28">
        <f t="shared" si="4"/>
        <v>0</v>
      </c>
      <c r="M65" s="28">
        <f t="shared" si="4"/>
        <v>0</v>
      </c>
      <c r="N65" s="28">
        <f t="shared" si="4"/>
        <v>0</v>
      </c>
      <c r="O65" s="28">
        <f t="shared" si="4"/>
        <v>0</v>
      </c>
      <c r="P65" s="28">
        <f t="shared" si="4"/>
        <v>0</v>
      </c>
      <c r="Q65" s="28">
        <f t="shared" si="4"/>
        <v>0</v>
      </c>
      <c r="R65" s="28">
        <f t="shared" si="4"/>
        <v>0</v>
      </c>
      <c r="S65" s="28">
        <f t="shared" si="4"/>
        <v>0</v>
      </c>
      <c r="T65" s="28">
        <f t="shared" si="4"/>
        <v>0</v>
      </c>
      <c r="U65" s="28">
        <f t="shared" si="4"/>
        <v>0</v>
      </c>
      <c r="V65" s="28">
        <f t="shared" si="4"/>
        <v>0</v>
      </c>
      <c r="W65" s="28">
        <f t="shared" si="4"/>
        <v>0</v>
      </c>
      <c r="X65" s="28">
        <f t="shared" si="4"/>
        <v>0</v>
      </c>
      <c r="Y65" s="28">
        <f t="shared" si="4"/>
        <v>0</v>
      </c>
      <c r="Z65" s="28">
        <f t="shared" si="4"/>
        <v>0</v>
      </c>
      <c r="AA65" s="28">
        <f t="shared" si="4"/>
        <v>0</v>
      </c>
      <c r="AB65" s="28">
        <f t="shared" si="4"/>
        <v>0</v>
      </c>
      <c r="AC65" s="28">
        <f t="shared" si="4"/>
        <v>0</v>
      </c>
      <c r="AD65" s="28">
        <f t="shared" si="4"/>
        <v>0</v>
      </c>
      <c r="AE65" s="28">
        <f t="shared" si="4"/>
        <v>0</v>
      </c>
      <c r="AF65" s="28">
        <f t="shared" si="4"/>
        <v>0</v>
      </c>
      <c r="AG65" s="28">
        <f t="shared" si="4"/>
        <v>0</v>
      </c>
      <c r="AH65" s="28">
        <f t="shared" si="4"/>
        <v>0</v>
      </c>
      <c r="AI65" s="28">
        <f t="shared" si="4"/>
        <v>0</v>
      </c>
      <c r="AJ65" s="28">
        <f t="shared" si="4"/>
        <v>0</v>
      </c>
      <c r="AK65" s="28">
        <f t="shared" si="4"/>
        <v>0</v>
      </c>
      <c r="AL65" s="28">
        <f t="shared" si="4"/>
        <v>0</v>
      </c>
      <c r="AM65" s="28">
        <f t="shared" si="4"/>
        <v>0</v>
      </c>
      <c r="AN65" s="28">
        <f t="shared" si="4"/>
        <v>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86"/>
      <c r="CI65" s="28">
        <f t="shared" ref="BN65:CI65" si="5">COUNTIF(CI$1:CI$60,"B")</f>
        <v>7</v>
      </c>
    </row>
    <row r="66" spans="1:87" x14ac:dyDescent="0.35">
      <c r="A66" s="29">
        <f>COUNTIF(A$1:A$60,"C")</f>
        <v>0</v>
      </c>
      <c r="B66" s="29">
        <f t="shared" ref="B66:BM66" si="6">COUNTIF(B$1:B$60,"C")</f>
        <v>0</v>
      </c>
      <c r="C66" s="29">
        <f t="shared" si="6"/>
        <v>0</v>
      </c>
      <c r="D66" s="29">
        <f t="shared" si="6"/>
        <v>0</v>
      </c>
      <c r="E66" s="29">
        <f t="shared" si="6"/>
        <v>0</v>
      </c>
      <c r="F66" s="29">
        <f t="shared" si="6"/>
        <v>0</v>
      </c>
      <c r="G66" s="29">
        <f t="shared" si="6"/>
        <v>0</v>
      </c>
      <c r="H66" s="29">
        <f t="shared" si="6"/>
        <v>0</v>
      </c>
      <c r="I66" s="29">
        <f t="shared" si="6"/>
        <v>0</v>
      </c>
      <c r="J66" s="29">
        <f t="shared" si="6"/>
        <v>0</v>
      </c>
      <c r="K66" s="29">
        <f t="shared" si="6"/>
        <v>0</v>
      </c>
      <c r="L66" s="29">
        <f t="shared" si="6"/>
        <v>0</v>
      </c>
      <c r="M66" s="29">
        <f t="shared" si="6"/>
        <v>0</v>
      </c>
      <c r="N66" s="29">
        <f t="shared" si="6"/>
        <v>0</v>
      </c>
      <c r="O66" s="29">
        <f t="shared" si="6"/>
        <v>0</v>
      </c>
      <c r="P66" s="29">
        <f t="shared" si="6"/>
        <v>0</v>
      </c>
      <c r="Q66" s="29">
        <f t="shared" si="6"/>
        <v>0</v>
      </c>
      <c r="R66" s="29">
        <f t="shared" si="6"/>
        <v>0</v>
      </c>
      <c r="S66" s="29">
        <f t="shared" si="6"/>
        <v>0</v>
      </c>
      <c r="T66" s="29">
        <f t="shared" si="6"/>
        <v>0</v>
      </c>
      <c r="U66" s="29">
        <f t="shared" si="6"/>
        <v>0</v>
      </c>
      <c r="V66" s="29">
        <f t="shared" si="6"/>
        <v>0</v>
      </c>
      <c r="W66" s="29">
        <f t="shared" si="6"/>
        <v>0</v>
      </c>
      <c r="X66" s="29">
        <f t="shared" si="6"/>
        <v>0</v>
      </c>
      <c r="Y66" s="29">
        <f t="shared" si="6"/>
        <v>0</v>
      </c>
      <c r="Z66" s="29">
        <f t="shared" si="6"/>
        <v>0</v>
      </c>
      <c r="AA66" s="29">
        <f t="shared" si="6"/>
        <v>0</v>
      </c>
      <c r="AB66" s="29">
        <f t="shared" si="6"/>
        <v>0</v>
      </c>
      <c r="AC66" s="29">
        <f t="shared" si="6"/>
        <v>0</v>
      </c>
      <c r="AD66" s="29">
        <f t="shared" si="6"/>
        <v>0</v>
      </c>
      <c r="AE66" s="29">
        <f t="shared" si="6"/>
        <v>0</v>
      </c>
      <c r="AF66" s="29">
        <f t="shared" si="6"/>
        <v>0</v>
      </c>
      <c r="AG66" s="29">
        <f t="shared" si="6"/>
        <v>0</v>
      </c>
      <c r="AH66" s="29">
        <f t="shared" si="6"/>
        <v>0</v>
      </c>
      <c r="AI66" s="29">
        <f t="shared" si="6"/>
        <v>0</v>
      </c>
      <c r="AJ66" s="29">
        <f t="shared" si="6"/>
        <v>0</v>
      </c>
      <c r="AK66" s="29">
        <f t="shared" si="6"/>
        <v>0</v>
      </c>
      <c r="AL66" s="29">
        <f t="shared" si="6"/>
        <v>0</v>
      </c>
      <c r="AM66" s="29">
        <f t="shared" si="6"/>
        <v>0</v>
      </c>
      <c r="AN66" s="29">
        <f t="shared" si="6"/>
        <v>0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86"/>
      <c r="CI66" s="29">
        <f t="shared" ref="BN66:CI66" si="7">COUNTIF(CI$1:CI$60,"C")</f>
        <v>10</v>
      </c>
    </row>
    <row r="67" spans="1:87" x14ac:dyDescent="0.35">
      <c r="A67" s="87">
        <f>COUNTIF(A$1:A$60,"D")</f>
        <v>0</v>
      </c>
      <c r="B67" s="87">
        <f t="shared" ref="B67:BM67" si="8">COUNTIF(B$1:B$60,"D")</f>
        <v>0</v>
      </c>
      <c r="C67" s="87">
        <f t="shared" si="8"/>
        <v>0</v>
      </c>
      <c r="D67" s="87">
        <f t="shared" si="8"/>
        <v>0</v>
      </c>
      <c r="E67" s="87">
        <f t="shared" si="8"/>
        <v>0</v>
      </c>
      <c r="F67" s="87">
        <f t="shared" si="8"/>
        <v>0</v>
      </c>
      <c r="G67" s="87">
        <f t="shared" si="8"/>
        <v>0</v>
      </c>
      <c r="H67" s="87">
        <f t="shared" si="8"/>
        <v>0</v>
      </c>
      <c r="I67" s="87">
        <f t="shared" si="8"/>
        <v>0</v>
      </c>
      <c r="J67" s="87">
        <f t="shared" si="8"/>
        <v>0</v>
      </c>
      <c r="K67" s="87">
        <f t="shared" si="8"/>
        <v>0</v>
      </c>
      <c r="L67" s="87">
        <f t="shared" si="8"/>
        <v>0</v>
      </c>
      <c r="M67" s="87">
        <f t="shared" si="8"/>
        <v>0</v>
      </c>
      <c r="N67" s="87">
        <f t="shared" si="8"/>
        <v>0</v>
      </c>
      <c r="O67" s="87">
        <f t="shared" si="8"/>
        <v>0</v>
      </c>
      <c r="P67" s="87">
        <f t="shared" si="8"/>
        <v>0</v>
      </c>
      <c r="Q67" s="87">
        <f t="shared" si="8"/>
        <v>0</v>
      </c>
      <c r="R67" s="87">
        <f t="shared" si="8"/>
        <v>0</v>
      </c>
      <c r="S67" s="87">
        <f t="shared" si="8"/>
        <v>0</v>
      </c>
      <c r="T67" s="87">
        <f t="shared" si="8"/>
        <v>0</v>
      </c>
      <c r="U67" s="87">
        <f t="shared" si="8"/>
        <v>0</v>
      </c>
      <c r="V67" s="87">
        <f t="shared" si="8"/>
        <v>0</v>
      </c>
      <c r="W67" s="87">
        <f t="shared" si="8"/>
        <v>0</v>
      </c>
      <c r="X67" s="87">
        <f t="shared" si="8"/>
        <v>0</v>
      </c>
      <c r="Y67" s="87">
        <f t="shared" si="8"/>
        <v>0</v>
      </c>
      <c r="Z67" s="87">
        <f t="shared" si="8"/>
        <v>0</v>
      </c>
      <c r="AA67" s="87">
        <f t="shared" si="8"/>
        <v>0</v>
      </c>
      <c r="AB67" s="87">
        <f t="shared" si="8"/>
        <v>0</v>
      </c>
      <c r="AC67" s="87">
        <f t="shared" si="8"/>
        <v>0</v>
      </c>
      <c r="AD67" s="87">
        <f t="shared" si="8"/>
        <v>0</v>
      </c>
      <c r="AE67" s="87">
        <f t="shared" si="8"/>
        <v>0</v>
      </c>
      <c r="AF67" s="87">
        <f t="shared" si="8"/>
        <v>0</v>
      </c>
      <c r="AG67" s="87">
        <f t="shared" si="8"/>
        <v>0</v>
      </c>
      <c r="AH67" s="87">
        <f t="shared" si="8"/>
        <v>0</v>
      </c>
      <c r="AI67" s="87">
        <f t="shared" si="8"/>
        <v>0</v>
      </c>
      <c r="AJ67" s="87">
        <f t="shared" si="8"/>
        <v>0</v>
      </c>
      <c r="AK67" s="87">
        <f t="shared" si="8"/>
        <v>0</v>
      </c>
      <c r="AL67" s="87">
        <f t="shared" si="8"/>
        <v>0</v>
      </c>
      <c r="AM67" s="87">
        <f t="shared" si="8"/>
        <v>0</v>
      </c>
      <c r="AN67" s="87">
        <f t="shared" si="8"/>
        <v>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6"/>
      <c r="CI67" s="83">
        <f t="shared" ref="BN67:CI67" si="9">COUNTIF(CI$1:CI$60,"D")</f>
        <v>7</v>
      </c>
    </row>
    <row r="68" spans="1:87" x14ac:dyDescent="0.35">
      <c r="A68" s="30">
        <f>COUNTIF(A$1:A$60,"E")</f>
        <v>0</v>
      </c>
      <c r="B68" s="30">
        <f t="shared" ref="B68:BM68" si="10">COUNTIF(B$1:B$60,"E")</f>
        <v>0</v>
      </c>
      <c r="C68" s="30">
        <f t="shared" si="10"/>
        <v>0</v>
      </c>
      <c r="D68" s="30">
        <f t="shared" si="10"/>
        <v>0</v>
      </c>
      <c r="E68" s="30">
        <f t="shared" si="10"/>
        <v>0</v>
      </c>
      <c r="F68" s="30">
        <f t="shared" si="10"/>
        <v>0</v>
      </c>
      <c r="G68" s="30">
        <f t="shared" si="10"/>
        <v>0</v>
      </c>
      <c r="H68" s="30">
        <f t="shared" si="10"/>
        <v>0</v>
      </c>
      <c r="I68" s="30">
        <f t="shared" si="10"/>
        <v>0</v>
      </c>
      <c r="J68" s="30">
        <f t="shared" si="10"/>
        <v>0</v>
      </c>
      <c r="K68" s="30">
        <f t="shared" si="10"/>
        <v>0</v>
      </c>
      <c r="L68" s="30">
        <f t="shared" si="10"/>
        <v>0</v>
      </c>
      <c r="M68" s="30">
        <f t="shared" si="10"/>
        <v>0</v>
      </c>
      <c r="N68" s="30">
        <f t="shared" si="10"/>
        <v>0</v>
      </c>
      <c r="O68" s="30">
        <f t="shared" si="10"/>
        <v>0</v>
      </c>
      <c r="P68" s="30">
        <f t="shared" si="10"/>
        <v>0</v>
      </c>
      <c r="Q68" s="30">
        <f t="shared" si="10"/>
        <v>0</v>
      </c>
      <c r="R68" s="30">
        <f t="shared" si="10"/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  <c r="AC68" s="30">
        <f t="shared" si="10"/>
        <v>0</v>
      </c>
      <c r="AD68" s="30">
        <f t="shared" si="10"/>
        <v>0</v>
      </c>
      <c r="AE68" s="30">
        <f t="shared" si="10"/>
        <v>0</v>
      </c>
      <c r="AF68" s="30">
        <f t="shared" si="10"/>
        <v>0</v>
      </c>
      <c r="AG68" s="30">
        <f t="shared" si="10"/>
        <v>0</v>
      </c>
      <c r="AH68" s="30">
        <f t="shared" si="10"/>
        <v>0</v>
      </c>
      <c r="AI68" s="30">
        <f t="shared" si="10"/>
        <v>0</v>
      </c>
      <c r="AJ68" s="30">
        <f t="shared" si="10"/>
        <v>0</v>
      </c>
      <c r="AK68" s="30">
        <f t="shared" si="10"/>
        <v>0</v>
      </c>
      <c r="AL68" s="30">
        <f t="shared" si="10"/>
        <v>0</v>
      </c>
      <c r="AM68" s="30">
        <f t="shared" si="10"/>
        <v>0</v>
      </c>
      <c r="AN68" s="30">
        <f t="shared" si="10"/>
        <v>0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86"/>
      <c r="CI68" s="30">
        <f t="shared" ref="BN68:CI68" si="11">COUNTIF(CI$1:CI$60,"E")</f>
        <v>5</v>
      </c>
    </row>
    <row r="69" spans="1:87" x14ac:dyDescent="0.35">
      <c r="A69" s="31">
        <f>COUNTIF(A$1:A$60,"F")</f>
        <v>0</v>
      </c>
      <c r="B69" s="31">
        <f t="shared" ref="B69:BM69" si="12">COUNTIF(B$1:B$60,"F")</f>
        <v>0</v>
      </c>
      <c r="C69" s="31">
        <f t="shared" si="12"/>
        <v>0</v>
      </c>
      <c r="D69" s="31">
        <f t="shared" si="12"/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31">
        <f t="shared" si="12"/>
        <v>0</v>
      </c>
      <c r="R69" s="31">
        <f t="shared" si="12"/>
        <v>0</v>
      </c>
      <c r="S69" s="31">
        <f t="shared" si="12"/>
        <v>0</v>
      </c>
      <c r="T69" s="31">
        <f t="shared" si="12"/>
        <v>0</v>
      </c>
      <c r="U69" s="31">
        <f t="shared" si="12"/>
        <v>0</v>
      </c>
      <c r="V69" s="31">
        <f t="shared" si="12"/>
        <v>0</v>
      </c>
      <c r="W69" s="31">
        <f t="shared" si="12"/>
        <v>0</v>
      </c>
      <c r="X69" s="31">
        <f t="shared" si="12"/>
        <v>0</v>
      </c>
      <c r="Y69" s="31">
        <f t="shared" si="12"/>
        <v>0</v>
      </c>
      <c r="Z69" s="31">
        <f t="shared" si="12"/>
        <v>0</v>
      </c>
      <c r="AA69" s="31">
        <f t="shared" si="12"/>
        <v>0</v>
      </c>
      <c r="AB69" s="31">
        <f t="shared" si="12"/>
        <v>0</v>
      </c>
      <c r="AC69" s="31">
        <f t="shared" si="12"/>
        <v>0</v>
      </c>
      <c r="AD69" s="31">
        <f t="shared" si="12"/>
        <v>0</v>
      </c>
      <c r="AE69" s="31">
        <f t="shared" si="12"/>
        <v>0</v>
      </c>
      <c r="AF69" s="31">
        <f t="shared" si="12"/>
        <v>0</v>
      </c>
      <c r="AG69" s="31">
        <f t="shared" si="12"/>
        <v>0</v>
      </c>
      <c r="AH69" s="31">
        <f t="shared" si="12"/>
        <v>0</v>
      </c>
      <c r="AI69" s="31">
        <f t="shared" si="12"/>
        <v>0</v>
      </c>
      <c r="AJ69" s="31">
        <f t="shared" si="12"/>
        <v>0</v>
      </c>
      <c r="AK69" s="31">
        <f t="shared" si="12"/>
        <v>0</v>
      </c>
      <c r="AL69" s="31">
        <f t="shared" si="12"/>
        <v>0</v>
      </c>
      <c r="AM69" s="31">
        <f t="shared" si="12"/>
        <v>0</v>
      </c>
      <c r="AN69" s="31">
        <f t="shared" si="12"/>
        <v>0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86"/>
      <c r="CI69" s="31">
        <f t="shared" ref="BN69:CI69" si="13">COUNTIF(CI$1:CI$60,"F")</f>
        <v>8</v>
      </c>
    </row>
    <row r="70" spans="1:87" x14ac:dyDescent="0.35">
      <c r="A70" s="32">
        <f>COUNTIF(A$1:A$60,"G")</f>
        <v>0</v>
      </c>
      <c r="B70" s="32">
        <f t="shared" ref="B70:BM70" si="14">COUNTIF(B$1:B$60,"G")</f>
        <v>0</v>
      </c>
      <c r="C70" s="32">
        <f t="shared" si="14"/>
        <v>0</v>
      </c>
      <c r="D70" s="32">
        <f t="shared" si="14"/>
        <v>0</v>
      </c>
      <c r="E70" s="32">
        <f t="shared" si="14"/>
        <v>0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32">
        <f t="shared" si="14"/>
        <v>0</v>
      </c>
      <c r="R70" s="32">
        <f t="shared" si="14"/>
        <v>0</v>
      </c>
      <c r="S70" s="32">
        <f t="shared" si="14"/>
        <v>0</v>
      </c>
      <c r="T70" s="32">
        <f t="shared" si="14"/>
        <v>0</v>
      </c>
      <c r="U70" s="32">
        <f t="shared" si="14"/>
        <v>0</v>
      </c>
      <c r="V70" s="32">
        <f t="shared" si="14"/>
        <v>0</v>
      </c>
      <c r="W70" s="32">
        <f t="shared" si="14"/>
        <v>0</v>
      </c>
      <c r="X70" s="32">
        <f t="shared" si="14"/>
        <v>0</v>
      </c>
      <c r="Y70" s="32">
        <f t="shared" si="14"/>
        <v>0</v>
      </c>
      <c r="Z70" s="32">
        <f t="shared" si="14"/>
        <v>0</v>
      </c>
      <c r="AA70" s="32">
        <f t="shared" si="14"/>
        <v>0</v>
      </c>
      <c r="AB70" s="32">
        <f t="shared" si="14"/>
        <v>0</v>
      </c>
      <c r="AC70" s="32">
        <f t="shared" si="14"/>
        <v>0</v>
      </c>
      <c r="AD70" s="32">
        <f t="shared" si="14"/>
        <v>0</v>
      </c>
      <c r="AE70" s="32">
        <f t="shared" si="14"/>
        <v>0</v>
      </c>
      <c r="AF70" s="32">
        <f t="shared" si="14"/>
        <v>0</v>
      </c>
      <c r="AG70" s="32">
        <f t="shared" si="14"/>
        <v>0</v>
      </c>
      <c r="AH70" s="32">
        <f t="shared" si="14"/>
        <v>0</v>
      </c>
      <c r="AI70" s="32">
        <f t="shared" si="14"/>
        <v>0</v>
      </c>
      <c r="AJ70" s="32">
        <f t="shared" si="14"/>
        <v>0</v>
      </c>
      <c r="AK70" s="32">
        <f t="shared" si="14"/>
        <v>0</v>
      </c>
      <c r="AL70" s="32">
        <f t="shared" si="14"/>
        <v>0</v>
      </c>
      <c r="AM70" s="32">
        <f t="shared" si="14"/>
        <v>0</v>
      </c>
      <c r="AN70" s="32">
        <f t="shared" si="14"/>
        <v>0</v>
      </c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86"/>
      <c r="CI70" s="32">
        <f t="shared" ref="BN70:CI70" si="15">COUNTIF(CI$1:CI$60,"G")</f>
        <v>9</v>
      </c>
    </row>
    <row r="71" spans="1:87" x14ac:dyDescent="0.35">
      <c r="A71" s="33">
        <f>COUNTIF(A$1:A$60,"H")</f>
        <v>0</v>
      </c>
      <c r="B71" s="33">
        <f t="shared" ref="B71:BM71" si="16">COUNTIF(B$1:B$60,"H")</f>
        <v>0</v>
      </c>
      <c r="C71" s="33">
        <f t="shared" si="16"/>
        <v>0</v>
      </c>
      <c r="D71" s="33">
        <f t="shared" si="16"/>
        <v>0</v>
      </c>
      <c r="E71" s="33">
        <f t="shared" si="16"/>
        <v>0</v>
      </c>
      <c r="F71" s="33">
        <f t="shared" si="16"/>
        <v>0</v>
      </c>
      <c r="G71" s="33">
        <f t="shared" si="16"/>
        <v>0</v>
      </c>
      <c r="H71" s="33">
        <f t="shared" si="16"/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33">
        <f t="shared" si="16"/>
        <v>0</v>
      </c>
      <c r="Q71" s="33">
        <f t="shared" si="16"/>
        <v>0</v>
      </c>
      <c r="R71" s="33">
        <f t="shared" si="16"/>
        <v>0</v>
      </c>
      <c r="S71" s="33">
        <f t="shared" si="16"/>
        <v>0</v>
      </c>
      <c r="T71" s="33">
        <f t="shared" si="16"/>
        <v>0</v>
      </c>
      <c r="U71" s="33">
        <f t="shared" si="16"/>
        <v>0</v>
      </c>
      <c r="V71" s="33">
        <f t="shared" si="16"/>
        <v>0</v>
      </c>
      <c r="W71" s="33">
        <f t="shared" si="16"/>
        <v>0</v>
      </c>
      <c r="X71" s="33">
        <f t="shared" si="16"/>
        <v>0</v>
      </c>
      <c r="Y71" s="33">
        <f t="shared" si="16"/>
        <v>0</v>
      </c>
      <c r="Z71" s="33">
        <f t="shared" si="16"/>
        <v>0</v>
      </c>
      <c r="AA71" s="33">
        <f t="shared" si="16"/>
        <v>0</v>
      </c>
      <c r="AB71" s="33">
        <f t="shared" si="16"/>
        <v>0</v>
      </c>
      <c r="AC71" s="33">
        <f t="shared" si="16"/>
        <v>0</v>
      </c>
      <c r="AD71" s="33">
        <f t="shared" si="16"/>
        <v>0</v>
      </c>
      <c r="AE71" s="33">
        <f t="shared" si="16"/>
        <v>0</v>
      </c>
      <c r="AF71" s="33">
        <f t="shared" si="16"/>
        <v>0</v>
      </c>
      <c r="AG71" s="33">
        <f t="shared" si="16"/>
        <v>0</v>
      </c>
      <c r="AH71" s="33">
        <f t="shared" si="16"/>
        <v>0</v>
      </c>
      <c r="AI71" s="33">
        <f t="shared" si="16"/>
        <v>0</v>
      </c>
      <c r="AJ71" s="33">
        <f t="shared" si="16"/>
        <v>0</v>
      </c>
      <c r="AK71" s="33">
        <f t="shared" si="16"/>
        <v>0</v>
      </c>
      <c r="AL71" s="33">
        <f t="shared" si="16"/>
        <v>0</v>
      </c>
      <c r="AM71" s="33">
        <f t="shared" si="16"/>
        <v>0</v>
      </c>
      <c r="AN71" s="33">
        <f t="shared" si="16"/>
        <v>0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86"/>
      <c r="CI71" s="33">
        <f t="shared" ref="BN71:CI71" si="17">COUNTIF(CI$1:CI$60,"H")</f>
        <v>9</v>
      </c>
    </row>
    <row r="72" spans="1:87" x14ac:dyDescent="0.35">
      <c r="A72" s="34">
        <f>COUNTIF(A$1:A$60,"I")</f>
        <v>0</v>
      </c>
      <c r="B72" s="34">
        <f t="shared" ref="B72:BM72" si="18">COUNTIF(B$1:B$60,"I")</f>
        <v>0</v>
      </c>
      <c r="C72" s="34">
        <f t="shared" si="18"/>
        <v>0</v>
      </c>
      <c r="D72" s="34">
        <f t="shared" si="18"/>
        <v>0</v>
      </c>
      <c r="E72" s="34">
        <f t="shared" si="18"/>
        <v>0</v>
      </c>
      <c r="F72" s="34">
        <f t="shared" si="18"/>
        <v>0</v>
      </c>
      <c r="G72" s="34">
        <f t="shared" si="18"/>
        <v>0</v>
      </c>
      <c r="H72" s="34">
        <f t="shared" si="18"/>
        <v>0</v>
      </c>
      <c r="I72" s="34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 t="shared" si="18"/>
        <v>0</v>
      </c>
      <c r="N72" s="34">
        <f t="shared" si="18"/>
        <v>0</v>
      </c>
      <c r="O72" s="34">
        <f t="shared" si="18"/>
        <v>0</v>
      </c>
      <c r="P72" s="34">
        <f t="shared" si="18"/>
        <v>0</v>
      </c>
      <c r="Q72" s="34">
        <f t="shared" si="18"/>
        <v>0</v>
      </c>
      <c r="R72" s="34">
        <f t="shared" si="18"/>
        <v>0</v>
      </c>
      <c r="S72" s="34">
        <f t="shared" si="18"/>
        <v>0</v>
      </c>
      <c r="T72" s="34">
        <f t="shared" si="18"/>
        <v>0</v>
      </c>
      <c r="U72" s="34">
        <f t="shared" si="18"/>
        <v>0</v>
      </c>
      <c r="V72" s="34">
        <f t="shared" si="18"/>
        <v>0</v>
      </c>
      <c r="W72" s="34">
        <f t="shared" si="18"/>
        <v>0</v>
      </c>
      <c r="X72" s="34">
        <f t="shared" si="18"/>
        <v>0</v>
      </c>
      <c r="Y72" s="34">
        <f t="shared" si="18"/>
        <v>0</v>
      </c>
      <c r="Z72" s="34">
        <f t="shared" si="18"/>
        <v>0</v>
      </c>
      <c r="AA72" s="34">
        <f t="shared" si="18"/>
        <v>0</v>
      </c>
      <c r="AB72" s="34">
        <f t="shared" si="18"/>
        <v>0</v>
      </c>
      <c r="AC72" s="34">
        <f t="shared" si="18"/>
        <v>0</v>
      </c>
      <c r="AD72" s="34">
        <f t="shared" si="18"/>
        <v>0</v>
      </c>
      <c r="AE72" s="34">
        <f t="shared" si="18"/>
        <v>0</v>
      </c>
      <c r="AF72" s="34">
        <f t="shared" si="18"/>
        <v>0</v>
      </c>
      <c r="AG72" s="34">
        <f t="shared" si="18"/>
        <v>0</v>
      </c>
      <c r="AH72" s="34">
        <f t="shared" si="18"/>
        <v>0</v>
      </c>
      <c r="AI72" s="34">
        <f t="shared" si="18"/>
        <v>0</v>
      </c>
      <c r="AJ72" s="34">
        <f t="shared" si="18"/>
        <v>0</v>
      </c>
      <c r="AK72" s="34">
        <f t="shared" si="18"/>
        <v>0</v>
      </c>
      <c r="AL72" s="34">
        <f t="shared" si="18"/>
        <v>0</v>
      </c>
      <c r="AM72" s="34">
        <f t="shared" si="18"/>
        <v>0</v>
      </c>
      <c r="AN72" s="34">
        <f t="shared" si="18"/>
        <v>0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86"/>
      <c r="CI72" s="34">
        <f t="shared" ref="BN72:CI72" si="19">COUNTIF(CI$1:CI$60,"I")</f>
        <v>0</v>
      </c>
    </row>
    <row r="73" spans="1:87" x14ac:dyDescent="0.35">
      <c r="A73" s="88" t="str">
        <f>A$63</f>
        <v>Student 1</v>
      </c>
      <c r="B73" s="88" t="str">
        <f t="shared" ref="B73:BM73" si="20">B$63</f>
        <v>Student 2</v>
      </c>
      <c r="C73" s="88" t="str">
        <f t="shared" si="20"/>
        <v>Student 3</v>
      </c>
      <c r="D73" s="88" t="str">
        <f t="shared" si="20"/>
        <v>Student 4</v>
      </c>
      <c r="E73" s="88" t="str">
        <f t="shared" si="20"/>
        <v>Student 5</v>
      </c>
      <c r="F73" s="88" t="str">
        <f t="shared" si="20"/>
        <v>Student 6</v>
      </c>
      <c r="G73" s="88" t="str">
        <f t="shared" si="20"/>
        <v>Student 7</v>
      </c>
      <c r="H73" s="88" t="str">
        <f t="shared" si="20"/>
        <v>Student 8</v>
      </c>
      <c r="I73" s="88" t="str">
        <f t="shared" si="20"/>
        <v>Student 9</v>
      </c>
      <c r="J73" s="88" t="str">
        <f t="shared" si="20"/>
        <v>Student 10</v>
      </c>
      <c r="K73" s="88" t="str">
        <f t="shared" si="20"/>
        <v>Student 11</v>
      </c>
      <c r="L73" s="88" t="str">
        <f t="shared" si="20"/>
        <v>Student 12</v>
      </c>
      <c r="M73" s="88" t="str">
        <f t="shared" si="20"/>
        <v>Student 13</v>
      </c>
      <c r="N73" s="88" t="str">
        <f t="shared" si="20"/>
        <v>Student 14</v>
      </c>
      <c r="O73" s="88" t="str">
        <f t="shared" si="20"/>
        <v>Student 15</v>
      </c>
      <c r="P73" s="88" t="str">
        <f t="shared" si="20"/>
        <v>Student 16</v>
      </c>
      <c r="Q73" s="88" t="str">
        <f t="shared" si="20"/>
        <v>Student 17</v>
      </c>
      <c r="R73" s="88" t="str">
        <f t="shared" si="20"/>
        <v>Student 18</v>
      </c>
      <c r="S73" s="88" t="str">
        <f t="shared" si="20"/>
        <v>Student 19</v>
      </c>
      <c r="T73" s="88" t="str">
        <f t="shared" si="20"/>
        <v>Student 20</v>
      </c>
      <c r="U73" s="88" t="str">
        <f t="shared" si="20"/>
        <v>Student 21</v>
      </c>
      <c r="V73" s="88" t="str">
        <f t="shared" si="20"/>
        <v>Student 22</v>
      </c>
      <c r="W73" s="88" t="str">
        <f t="shared" si="20"/>
        <v>Student 23</v>
      </c>
      <c r="X73" s="88" t="str">
        <f t="shared" si="20"/>
        <v>Student 24</v>
      </c>
      <c r="Y73" s="88" t="str">
        <f t="shared" si="20"/>
        <v>Student 25</v>
      </c>
      <c r="Z73" s="88" t="str">
        <f t="shared" si="20"/>
        <v>Student 26</v>
      </c>
      <c r="AA73" s="88" t="str">
        <f t="shared" si="20"/>
        <v>Student 27</v>
      </c>
      <c r="AB73" s="88" t="str">
        <f t="shared" si="20"/>
        <v>Student 28</v>
      </c>
      <c r="AC73" s="88" t="str">
        <f t="shared" si="20"/>
        <v>Student 29</v>
      </c>
      <c r="AD73" s="88" t="str">
        <f t="shared" si="20"/>
        <v>Student 30</v>
      </c>
      <c r="AE73" s="88" t="str">
        <f t="shared" si="20"/>
        <v>Student 31</v>
      </c>
      <c r="AF73" s="88" t="str">
        <f t="shared" si="20"/>
        <v>Student 32</v>
      </c>
      <c r="AG73" s="88" t="str">
        <f t="shared" si="20"/>
        <v>Student 33</v>
      </c>
      <c r="AH73" s="88" t="str">
        <f t="shared" si="20"/>
        <v>Student 34</v>
      </c>
      <c r="AI73" s="88" t="str">
        <f t="shared" si="20"/>
        <v>Student 35</v>
      </c>
      <c r="AJ73" s="88" t="str">
        <f t="shared" si="20"/>
        <v>Student 36</v>
      </c>
      <c r="AK73" s="88" t="str">
        <f t="shared" si="20"/>
        <v>Student 37</v>
      </c>
      <c r="AL73" s="88" t="str">
        <f t="shared" si="20"/>
        <v>Student 38</v>
      </c>
      <c r="AM73" s="88" t="str">
        <f t="shared" si="20"/>
        <v>Student 39</v>
      </c>
      <c r="AN73" s="88" t="str">
        <f t="shared" si="20"/>
        <v>Student 40</v>
      </c>
    </row>
    <row r="74" spans="1:87" x14ac:dyDescent="0.35">
      <c r="A74" s="88">
        <f>A$64</f>
        <v>0</v>
      </c>
      <c r="B74" s="88">
        <f t="shared" ref="B74:BM74" si="21">B$64</f>
        <v>0</v>
      </c>
      <c r="C74" s="88">
        <f t="shared" si="21"/>
        <v>0</v>
      </c>
      <c r="D74" s="88">
        <f t="shared" si="21"/>
        <v>0</v>
      </c>
      <c r="E74" s="88">
        <f t="shared" si="21"/>
        <v>0</v>
      </c>
      <c r="F74" s="88">
        <f t="shared" si="21"/>
        <v>0</v>
      </c>
      <c r="G74" s="88">
        <f t="shared" si="21"/>
        <v>0</v>
      </c>
      <c r="H74" s="88">
        <f t="shared" si="21"/>
        <v>0</v>
      </c>
      <c r="I74" s="88">
        <f t="shared" si="21"/>
        <v>0</v>
      </c>
      <c r="J74" s="88">
        <f t="shared" si="21"/>
        <v>0</v>
      </c>
      <c r="K74" s="88">
        <f t="shared" si="21"/>
        <v>0</v>
      </c>
      <c r="L74" s="88">
        <f t="shared" si="21"/>
        <v>0</v>
      </c>
      <c r="M74" s="88">
        <f t="shared" si="21"/>
        <v>0</v>
      </c>
      <c r="N74" s="88">
        <f t="shared" si="21"/>
        <v>0</v>
      </c>
      <c r="O74" s="88">
        <f t="shared" si="21"/>
        <v>0</v>
      </c>
      <c r="P74" s="88">
        <f t="shared" si="21"/>
        <v>0</v>
      </c>
      <c r="Q74" s="88">
        <f t="shared" si="21"/>
        <v>0</v>
      </c>
      <c r="R74" s="88">
        <f t="shared" si="21"/>
        <v>0</v>
      </c>
      <c r="S74" s="88">
        <f t="shared" si="21"/>
        <v>0</v>
      </c>
      <c r="T74" s="88">
        <f t="shared" si="21"/>
        <v>0</v>
      </c>
      <c r="U74" s="88">
        <f t="shared" si="21"/>
        <v>0</v>
      </c>
      <c r="V74" s="88">
        <f t="shared" si="21"/>
        <v>0</v>
      </c>
      <c r="W74" s="88">
        <f t="shared" si="21"/>
        <v>0</v>
      </c>
      <c r="X74" s="88">
        <f t="shared" si="21"/>
        <v>0</v>
      </c>
      <c r="Y74" s="88">
        <f t="shared" si="21"/>
        <v>0</v>
      </c>
      <c r="Z74" s="88">
        <f t="shared" si="21"/>
        <v>0</v>
      </c>
      <c r="AA74" s="88">
        <f t="shared" si="21"/>
        <v>0</v>
      </c>
      <c r="AB74" s="88">
        <f t="shared" si="21"/>
        <v>0</v>
      </c>
      <c r="AC74" s="88">
        <f t="shared" si="21"/>
        <v>0</v>
      </c>
      <c r="AD74" s="88">
        <f t="shared" si="21"/>
        <v>0</v>
      </c>
      <c r="AE74" s="88">
        <f t="shared" si="21"/>
        <v>0</v>
      </c>
      <c r="AF74" s="88">
        <f t="shared" si="21"/>
        <v>0</v>
      </c>
      <c r="AG74" s="88">
        <f t="shared" si="21"/>
        <v>0</v>
      </c>
      <c r="AH74" s="88">
        <f t="shared" si="21"/>
        <v>0</v>
      </c>
      <c r="AI74" s="88">
        <f t="shared" si="21"/>
        <v>0</v>
      </c>
      <c r="AJ74" s="88">
        <f t="shared" si="21"/>
        <v>0</v>
      </c>
      <c r="AK74" s="88">
        <f t="shared" si="21"/>
        <v>0</v>
      </c>
      <c r="AL74" s="88">
        <f t="shared" si="21"/>
        <v>0</v>
      </c>
      <c r="AM74" s="88">
        <f t="shared" si="21"/>
        <v>0</v>
      </c>
      <c r="AN74" s="88">
        <f t="shared" si="21"/>
        <v>0</v>
      </c>
    </row>
    <row r="75" spans="1:87" x14ac:dyDescent="0.35">
      <c r="A75" s="88">
        <f>A$65</f>
        <v>0</v>
      </c>
      <c r="B75" s="88">
        <f t="shared" ref="B75:BM75" si="22">B$65</f>
        <v>0</v>
      </c>
      <c r="C75" s="88">
        <f t="shared" si="22"/>
        <v>0</v>
      </c>
      <c r="D75" s="88">
        <f t="shared" si="22"/>
        <v>0</v>
      </c>
      <c r="E75" s="88">
        <f t="shared" si="22"/>
        <v>0</v>
      </c>
      <c r="F75" s="88">
        <f t="shared" si="22"/>
        <v>0</v>
      </c>
      <c r="G75" s="88">
        <f t="shared" si="22"/>
        <v>0</v>
      </c>
      <c r="H75" s="88">
        <f t="shared" si="22"/>
        <v>0</v>
      </c>
      <c r="I75" s="88">
        <f t="shared" si="22"/>
        <v>0</v>
      </c>
      <c r="J75" s="88">
        <f t="shared" si="22"/>
        <v>0</v>
      </c>
      <c r="K75" s="88">
        <f t="shared" si="22"/>
        <v>0</v>
      </c>
      <c r="L75" s="88">
        <f t="shared" si="22"/>
        <v>0</v>
      </c>
      <c r="M75" s="88">
        <f t="shared" si="22"/>
        <v>0</v>
      </c>
      <c r="N75" s="88">
        <f t="shared" si="22"/>
        <v>0</v>
      </c>
      <c r="O75" s="88">
        <f t="shared" si="22"/>
        <v>0</v>
      </c>
      <c r="P75" s="88">
        <f t="shared" si="22"/>
        <v>0</v>
      </c>
      <c r="Q75" s="88">
        <f t="shared" si="22"/>
        <v>0</v>
      </c>
      <c r="R75" s="88">
        <f t="shared" si="22"/>
        <v>0</v>
      </c>
      <c r="S75" s="88">
        <f t="shared" si="22"/>
        <v>0</v>
      </c>
      <c r="T75" s="88">
        <f t="shared" si="22"/>
        <v>0</v>
      </c>
      <c r="U75" s="88">
        <f t="shared" si="22"/>
        <v>0</v>
      </c>
      <c r="V75" s="88">
        <f t="shared" si="22"/>
        <v>0</v>
      </c>
      <c r="W75" s="88">
        <f t="shared" si="22"/>
        <v>0</v>
      </c>
      <c r="X75" s="88">
        <f t="shared" si="22"/>
        <v>0</v>
      </c>
      <c r="Y75" s="88">
        <f t="shared" si="22"/>
        <v>0</v>
      </c>
      <c r="Z75" s="88">
        <f t="shared" si="22"/>
        <v>0</v>
      </c>
      <c r="AA75" s="88">
        <f t="shared" si="22"/>
        <v>0</v>
      </c>
      <c r="AB75" s="88">
        <f t="shared" si="22"/>
        <v>0</v>
      </c>
      <c r="AC75" s="88">
        <f t="shared" si="22"/>
        <v>0</v>
      </c>
      <c r="AD75" s="88">
        <f t="shared" si="22"/>
        <v>0</v>
      </c>
      <c r="AE75" s="88">
        <f t="shared" si="22"/>
        <v>0</v>
      </c>
      <c r="AF75" s="88">
        <f t="shared" si="22"/>
        <v>0</v>
      </c>
      <c r="AG75" s="88">
        <f t="shared" si="22"/>
        <v>0</v>
      </c>
      <c r="AH75" s="88">
        <f t="shared" si="22"/>
        <v>0</v>
      </c>
      <c r="AI75" s="88">
        <f t="shared" si="22"/>
        <v>0</v>
      </c>
      <c r="AJ75" s="88">
        <f t="shared" si="22"/>
        <v>0</v>
      </c>
      <c r="AK75" s="88">
        <f t="shared" si="22"/>
        <v>0</v>
      </c>
      <c r="AL75" s="88">
        <f t="shared" si="22"/>
        <v>0</v>
      </c>
      <c r="AM75" s="88">
        <f t="shared" si="22"/>
        <v>0</v>
      </c>
      <c r="AN75" s="88">
        <f t="shared" si="22"/>
        <v>0</v>
      </c>
    </row>
    <row r="76" spans="1:87" x14ac:dyDescent="0.35">
      <c r="A76" s="88">
        <f>A$66</f>
        <v>0</v>
      </c>
      <c r="B76" s="88">
        <f t="shared" ref="B76:BM76" si="23">B$66</f>
        <v>0</v>
      </c>
      <c r="C76" s="88">
        <f t="shared" si="23"/>
        <v>0</v>
      </c>
      <c r="D76" s="88">
        <f t="shared" si="23"/>
        <v>0</v>
      </c>
      <c r="E76" s="88">
        <f t="shared" si="23"/>
        <v>0</v>
      </c>
      <c r="F76" s="88">
        <f t="shared" si="23"/>
        <v>0</v>
      </c>
      <c r="G76" s="88">
        <f t="shared" si="23"/>
        <v>0</v>
      </c>
      <c r="H76" s="88">
        <f t="shared" si="23"/>
        <v>0</v>
      </c>
      <c r="I76" s="88">
        <f t="shared" si="23"/>
        <v>0</v>
      </c>
      <c r="J76" s="88">
        <f t="shared" si="23"/>
        <v>0</v>
      </c>
      <c r="K76" s="88">
        <f t="shared" si="23"/>
        <v>0</v>
      </c>
      <c r="L76" s="88">
        <f t="shared" si="23"/>
        <v>0</v>
      </c>
      <c r="M76" s="88">
        <f t="shared" si="23"/>
        <v>0</v>
      </c>
      <c r="N76" s="88">
        <f t="shared" si="23"/>
        <v>0</v>
      </c>
      <c r="O76" s="88">
        <f t="shared" si="23"/>
        <v>0</v>
      </c>
      <c r="P76" s="88">
        <f t="shared" si="23"/>
        <v>0</v>
      </c>
      <c r="Q76" s="88">
        <f t="shared" si="23"/>
        <v>0</v>
      </c>
      <c r="R76" s="88">
        <f t="shared" si="23"/>
        <v>0</v>
      </c>
      <c r="S76" s="88">
        <f t="shared" si="23"/>
        <v>0</v>
      </c>
      <c r="T76" s="88">
        <f t="shared" si="23"/>
        <v>0</v>
      </c>
      <c r="U76" s="88">
        <f t="shared" si="23"/>
        <v>0</v>
      </c>
      <c r="V76" s="88">
        <f t="shared" si="23"/>
        <v>0</v>
      </c>
      <c r="W76" s="88">
        <f t="shared" si="23"/>
        <v>0</v>
      </c>
      <c r="X76" s="88">
        <f t="shared" si="23"/>
        <v>0</v>
      </c>
      <c r="Y76" s="88">
        <f t="shared" si="23"/>
        <v>0</v>
      </c>
      <c r="Z76" s="88">
        <f t="shared" si="23"/>
        <v>0</v>
      </c>
      <c r="AA76" s="88">
        <f t="shared" si="23"/>
        <v>0</v>
      </c>
      <c r="AB76" s="88">
        <f t="shared" si="23"/>
        <v>0</v>
      </c>
      <c r="AC76" s="88">
        <f t="shared" si="23"/>
        <v>0</v>
      </c>
      <c r="AD76" s="88">
        <f t="shared" si="23"/>
        <v>0</v>
      </c>
      <c r="AE76" s="88">
        <f t="shared" si="23"/>
        <v>0</v>
      </c>
      <c r="AF76" s="88">
        <f t="shared" si="23"/>
        <v>0</v>
      </c>
      <c r="AG76" s="88">
        <f t="shared" si="23"/>
        <v>0</v>
      </c>
      <c r="AH76" s="88">
        <f t="shared" si="23"/>
        <v>0</v>
      </c>
      <c r="AI76" s="88">
        <f t="shared" si="23"/>
        <v>0</v>
      </c>
      <c r="AJ76" s="88">
        <f t="shared" si="23"/>
        <v>0</v>
      </c>
      <c r="AK76" s="88">
        <f t="shared" si="23"/>
        <v>0</v>
      </c>
      <c r="AL76" s="88">
        <f t="shared" si="23"/>
        <v>0</v>
      </c>
      <c r="AM76" s="88">
        <f t="shared" si="23"/>
        <v>0</v>
      </c>
      <c r="AN76" s="88">
        <f t="shared" si="23"/>
        <v>0</v>
      </c>
    </row>
    <row r="77" spans="1:87" x14ac:dyDescent="0.35">
      <c r="A77" s="88">
        <f>A$67</f>
        <v>0</v>
      </c>
      <c r="B77" s="88">
        <f t="shared" ref="B77:BM77" si="24">B$67</f>
        <v>0</v>
      </c>
      <c r="C77" s="88">
        <f t="shared" si="24"/>
        <v>0</v>
      </c>
      <c r="D77" s="88">
        <f t="shared" si="24"/>
        <v>0</v>
      </c>
      <c r="E77" s="88">
        <f t="shared" si="24"/>
        <v>0</v>
      </c>
      <c r="F77" s="88">
        <f t="shared" si="24"/>
        <v>0</v>
      </c>
      <c r="G77" s="88">
        <f t="shared" si="24"/>
        <v>0</v>
      </c>
      <c r="H77" s="88">
        <f t="shared" si="24"/>
        <v>0</v>
      </c>
      <c r="I77" s="88">
        <f t="shared" si="24"/>
        <v>0</v>
      </c>
      <c r="J77" s="88">
        <f t="shared" si="24"/>
        <v>0</v>
      </c>
      <c r="K77" s="88">
        <f t="shared" si="24"/>
        <v>0</v>
      </c>
      <c r="L77" s="88">
        <f t="shared" si="24"/>
        <v>0</v>
      </c>
      <c r="M77" s="88">
        <f t="shared" si="24"/>
        <v>0</v>
      </c>
      <c r="N77" s="88">
        <f t="shared" si="24"/>
        <v>0</v>
      </c>
      <c r="O77" s="88">
        <f t="shared" si="24"/>
        <v>0</v>
      </c>
      <c r="P77" s="88">
        <f t="shared" si="24"/>
        <v>0</v>
      </c>
      <c r="Q77" s="88">
        <f t="shared" si="24"/>
        <v>0</v>
      </c>
      <c r="R77" s="88">
        <f t="shared" si="24"/>
        <v>0</v>
      </c>
      <c r="S77" s="88">
        <f t="shared" si="24"/>
        <v>0</v>
      </c>
      <c r="T77" s="88">
        <f t="shared" si="24"/>
        <v>0</v>
      </c>
      <c r="U77" s="88">
        <f t="shared" si="24"/>
        <v>0</v>
      </c>
      <c r="V77" s="88">
        <f t="shared" si="24"/>
        <v>0</v>
      </c>
      <c r="W77" s="88">
        <f t="shared" si="24"/>
        <v>0</v>
      </c>
      <c r="X77" s="88">
        <f t="shared" si="24"/>
        <v>0</v>
      </c>
      <c r="Y77" s="88">
        <f t="shared" si="24"/>
        <v>0</v>
      </c>
      <c r="Z77" s="88">
        <f t="shared" si="24"/>
        <v>0</v>
      </c>
      <c r="AA77" s="88">
        <f t="shared" si="24"/>
        <v>0</v>
      </c>
      <c r="AB77" s="88">
        <f t="shared" si="24"/>
        <v>0</v>
      </c>
      <c r="AC77" s="88">
        <f t="shared" si="24"/>
        <v>0</v>
      </c>
      <c r="AD77" s="88">
        <f t="shared" si="24"/>
        <v>0</v>
      </c>
      <c r="AE77" s="88">
        <f t="shared" si="24"/>
        <v>0</v>
      </c>
      <c r="AF77" s="88">
        <f t="shared" si="24"/>
        <v>0</v>
      </c>
      <c r="AG77" s="88">
        <f t="shared" si="24"/>
        <v>0</v>
      </c>
      <c r="AH77" s="88">
        <f t="shared" si="24"/>
        <v>0</v>
      </c>
      <c r="AI77" s="88">
        <f t="shared" si="24"/>
        <v>0</v>
      </c>
      <c r="AJ77" s="88">
        <f t="shared" si="24"/>
        <v>0</v>
      </c>
      <c r="AK77" s="88">
        <f t="shared" si="24"/>
        <v>0</v>
      </c>
      <c r="AL77" s="88">
        <f t="shared" si="24"/>
        <v>0</v>
      </c>
      <c r="AM77" s="88">
        <f t="shared" si="24"/>
        <v>0</v>
      </c>
      <c r="AN77" s="88">
        <f t="shared" si="24"/>
        <v>0</v>
      </c>
    </row>
    <row r="78" spans="1:87" x14ac:dyDescent="0.35">
      <c r="A78" s="88">
        <f>A$68</f>
        <v>0</v>
      </c>
      <c r="B78" s="88">
        <f t="shared" ref="B78:BM78" si="25">B$68</f>
        <v>0</v>
      </c>
      <c r="C78" s="88">
        <f t="shared" si="25"/>
        <v>0</v>
      </c>
      <c r="D78" s="88">
        <f t="shared" si="25"/>
        <v>0</v>
      </c>
      <c r="E78" s="88">
        <f t="shared" si="25"/>
        <v>0</v>
      </c>
      <c r="F78" s="88">
        <f t="shared" si="25"/>
        <v>0</v>
      </c>
      <c r="G78" s="88">
        <f t="shared" si="25"/>
        <v>0</v>
      </c>
      <c r="H78" s="88">
        <f t="shared" si="25"/>
        <v>0</v>
      </c>
      <c r="I78" s="88">
        <f t="shared" si="25"/>
        <v>0</v>
      </c>
      <c r="J78" s="88">
        <f t="shared" si="25"/>
        <v>0</v>
      </c>
      <c r="K78" s="88">
        <f t="shared" si="25"/>
        <v>0</v>
      </c>
      <c r="L78" s="88">
        <f t="shared" si="25"/>
        <v>0</v>
      </c>
      <c r="M78" s="88">
        <f t="shared" si="25"/>
        <v>0</v>
      </c>
      <c r="N78" s="88">
        <f t="shared" si="25"/>
        <v>0</v>
      </c>
      <c r="O78" s="88">
        <f t="shared" si="25"/>
        <v>0</v>
      </c>
      <c r="P78" s="88">
        <f t="shared" si="25"/>
        <v>0</v>
      </c>
      <c r="Q78" s="88">
        <f t="shared" si="25"/>
        <v>0</v>
      </c>
      <c r="R78" s="88">
        <f t="shared" si="25"/>
        <v>0</v>
      </c>
      <c r="S78" s="88">
        <f t="shared" si="25"/>
        <v>0</v>
      </c>
      <c r="T78" s="88">
        <f t="shared" si="25"/>
        <v>0</v>
      </c>
      <c r="U78" s="88">
        <f t="shared" si="25"/>
        <v>0</v>
      </c>
      <c r="V78" s="88">
        <f t="shared" si="25"/>
        <v>0</v>
      </c>
      <c r="W78" s="88">
        <f t="shared" si="25"/>
        <v>0</v>
      </c>
      <c r="X78" s="88">
        <f t="shared" si="25"/>
        <v>0</v>
      </c>
      <c r="Y78" s="88">
        <f t="shared" si="25"/>
        <v>0</v>
      </c>
      <c r="Z78" s="88">
        <f t="shared" si="25"/>
        <v>0</v>
      </c>
      <c r="AA78" s="88">
        <f t="shared" si="25"/>
        <v>0</v>
      </c>
      <c r="AB78" s="88">
        <f t="shared" si="25"/>
        <v>0</v>
      </c>
      <c r="AC78" s="88">
        <f t="shared" si="25"/>
        <v>0</v>
      </c>
      <c r="AD78" s="88">
        <f t="shared" si="25"/>
        <v>0</v>
      </c>
      <c r="AE78" s="88">
        <f t="shared" si="25"/>
        <v>0</v>
      </c>
      <c r="AF78" s="88">
        <f t="shared" si="25"/>
        <v>0</v>
      </c>
      <c r="AG78" s="88">
        <f t="shared" si="25"/>
        <v>0</v>
      </c>
      <c r="AH78" s="88">
        <f t="shared" si="25"/>
        <v>0</v>
      </c>
      <c r="AI78" s="88">
        <f t="shared" si="25"/>
        <v>0</v>
      </c>
      <c r="AJ78" s="88">
        <f t="shared" si="25"/>
        <v>0</v>
      </c>
      <c r="AK78" s="88">
        <f t="shared" si="25"/>
        <v>0</v>
      </c>
      <c r="AL78" s="88">
        <f t="shared" si="25"/>
        <v>0</v>
      </c>
      <c r="AM78" s="88">
        <f t="shared" si="25"/>
        <v>0</v>
      </c>
      <c r="AN78" s="88">
        <f t="shared" si="25"/>
        <v>0</v>
      </c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</row>
    <row r="79" spans="1:87" x14ac:dyDescent="0.35">
      <c r="A79" s="88">
        <f>A$69</f>
        <v>0</v>
      </c>
      <c r="B79" s="88">
        <f t="shared" ref="B79:BM79" si="26">B$69</f>
        <v>0</v>
      </c>
      <c r="C79" s="88">
        <f t="shared" si="26"/>
        <v>0</v>
      </c>
      <c r="D79" s="88">
        <f t="shared" si="26"/>
        <v>0</v>
      </c>
      <c r="E79" s="88">
        <f t="shared" si="26"/>
        <v>0</v>
      </c>
      <c r="F79" s="88">
        <f t="shared" si="26"/>
        <v>0</v>
      </c>
      <c r="G79" s="88">
        <f t="shared" si="26"/>
        <v>0</v>
      </c>
      <c r="H79" s="88">
        <f t="shared" si="26"/>
        <v>0</v>
      </c>
      <c r="I79" s="88">
        <f t="shared" si="26"/>
        <v>0</v>
      </c>
      <c r="J79" s="88">
        <f t="shared" si="26"/>
        <v>0</v>
      </c>
      <c r="K79" s="88">
        <f t="shared" si="26"/>
        <v>0</v>
      </c>
      <c r="L79" s="88">
        <f t="shared" si="26"/>
        <v>0</v>
      </c>
      <c r="M79" s="88">
        <f t="shared" si="26"/>
        <v>0</v>
      </c>
      <c r="N79" s="88">
        <f t="shared" si="26"/>
        <v>0</v>
      </c>
      <c r="O79" s="88">
        <f t="shared" si="26"/>
        <v>0</v>
      </c>
      <c r="P79" s="88">
        <f t="shared" si="26"/>
        <v>0</v>
      </c>
      <c r="Q79" s="88">
        <f t="shared" si="26"/>
        <v>0</v>
      </c>
      <c r="R79" s="88">
        <f t="shared" si="26"/>
        <v>0</v>
      </c>
      <c r="S79" s="88">
        <f t="shared" si="26"/>
        <v>0</v>
      </c>
      <c r="T79" s="88">
        <f t="shared" si="26"/>
        <v>0</v>
      </c>
      <c r="U79" s="88">
        <f t="shared" si="26"/>
        <v>0</v>
      </c>
      <c r="V79" s="88">
        <f t="shared" si="26"/>
        <v>0</v>
      </c>
      <c r="W79" s="88">
        <f t="shared" si="26"/>
        <v>0</v>
      </c>
      <c r="X79" s="88">
        <f t="shared" si="26"/>
        <v>0</v>
      </c>
      <c r="Y79" s="88">
        <f t="shared" si="26"/>
        <v>0</v>
      </c>
      <c r="Z79" s="88">
        <f t="shared" si="26"/>
        <v>0</v>
      </c>
      <c r="AA79" s="88">
        <f t="shared" si="26"/>
        <v>0</v>
      </c>
      <c r="AB79" s="88">
        <f t="shared" si="26"/>
        <v>0</v>
      </c>
      <c r="AC79" s="88">
        <f t="shared" si="26"/>
        <v>0</v>
      </c>
      <c r="AD79" s="88">
        <f t="shared" si="26"/>
        <v>0</v>
      </c>
      <c r="AE79" s="88">
        <f t="shared" si="26"/>
        <v>0</v>
      </c>
      <c r="AF79" s="88">
        <f t="shared" si="26"/>
        <v>0</v>
      </c>
      <c r="AG79" s="88">
        <f t="shared" si="26"/>
        <v>0</v>
      </c>
      <c r="AH79" s="88">
        <f t="shared" si="26"/>
        <v>0</v>
      </c>
      <c r="AI79" s="88">
        <f t="shared" si="26"/>
        <v>0</v>
      </c>
      <c r="AJ79" s="88">
        <f t="shared" si="26"/>
        <v>0</v>
      </c>
      <c r="AK79" s="88">
        <f t="shared" si="26"/>
        <v>0</v>
      </c>
      <c r="AL79" s="88">
        <f t="shared" si="26"/>
        <v>0</v>
      </c>
      <c r="AM79" s="88">
        <f t="shared" si="26"/>
        <v>0</v>
      </c>
      <c r="AN79" s="88">
        <f t="shared" si="26"/>
        <v>0</v>
      </c>
    </row>
    <row r="80" spans="1:87" x14ac:dyDescent="0.35">
      <c r="A80" s="88">
        <f>A$70</f>
        <v>0</v>
      </c>
      <c r="B80" s="88">
        <f t="shared" ref="B80:BM80" si="27">B$70</f>
        <v>0</v>
      </c>
      <c r="C80" s="88">
        <f t="shared" si="27"/>
        <v>0</v>
      </c>
      <c r="D80" s="88">
        <f t="shared" si="27"/>
        <v>0</v>
      </c>
      <c r="E80" s="88">
        <f t="shared" si="27"/>
        <v>0</v>
      </c>
      <c r="F80" s="88">
        <f t="shared" si="27"/>
        <v>0</v>
      </c>
      <c r="G80" s="88">
        <f t="shared" si="27"/>
        <v>0</v>
      </c>
      <c r="H80" s="88">
        <f t="shared" si="27"/>
        <v>0</v>
      </c>
      <c r="I80" s="88">
        <f t="shared" si="27"/>
        <v>0</v>
      </c>
      <c r="J80" s="88">
        <f t="shared" si="27"/>
        <v>0</v>
      </c>
      <c r="K80" s="88">
        <f t="shared" si="27"/>
        <v>0</v>
      </c>
      <c r="L80" s="88">
        <f t="shared" si="27"/>
        <v>0</v>
      </c>
      <c r="M80" s="88">
        <f t="shared" si="27"/>
        <v>0</v>
      </c>
      <c r="N80" s="88">
        <f t="shared" si="27"/>
        <v>0</v>
      </c>
      <c r="O80" s="88">
        <f t="shared" si="27"/>
        <v>0</v>
      </c>
      <c r="P80" s="88">
        <f t="shared" si="27"/>
        <v>0</v>
      </c>
      <c r="Q80" s="88">
        <f t="shared" si="27"/>
        <v>0</v>
      </c>
      <c r="R80" s="88">
        <f t="shared" si="27"/>
        <v>0</v>
      </c>
      <c r="S80" s="88">
        <f t="shared" si="27"/>
        <v>0</v>
      </c>
      <c r="T80" s="88">
        <f t="shared" si="27"/>
        <v>0</v>
      </c>
      <c r="U80" s="88">
        <f t="shared" si="27"/>
        <v>0</v>
      </c>
      <c r="V80" s="88">
        <f t="shared" si="27"/>
        <v>0</v>
      </c>
      <c r="W80" s="88">
        <f t="shared" si="27"/>
        <v>0</v>
      </c>
      <c r="X80" s="88">
        <f t="shared" si="27"/>
        <v>0</v>
      </c>
      <c r="Y80" s="88">
        <f t="shared" si="27"/>
        <v>0</v>
      </c>
      <c r="Z80" s="88">
        <f t="shared" si="27"/>
        <v>0</v>
      </c>
      <c r="AA80" s="88">
        <f t="shared" si="27"/>
        <v>0</v>
      </c>
      <c r="AB80" s="88">
        <f t="shared" si="27"/>
        <v>0</v>
      </c>
      <c r="AC80" s="88">
        <f t="shared" si="27"/>
        <v>0</v>
      </c>
      <c r="AD80" s="88">
        <f t="shared" si="27"/>
        <v>0</v>
      </c>
      <c r="AE80" s="88">
        <f t="shared" si="27"/>
        <v>0</v>
      </c>
      <c r="AF80" s="88">
        <f t="shared" si="27"/>
        <v>0</v>
      </c>
      <c r="AG80" s="88">
        <f t="shared" si="27"/>
        <v>0</v>
      </c>
      <c r="AH80" s="88">
        <f t="shared" si="27"/>
        <v>0</v>
      </c>
      <c r="AI80" s="88">
        <f t="shared" si="27"/>
        <v>0</v>
      </c>
      <c r="AJ80" s="88">
        <f t="shared" si="27"/>
        <v>0</v>
      </c>
      <c r="AK80" s="88">
        <f t="shared" si="27"/>
        <v>0</v>
      </c>
      <c r="AL80" s="88">
        <f t="shared" si="27"/>
        <v>0</v>
      </c>
      <c r="AM80" s="88">
        <f t="shared" si="27"/>
        <v>0</v>
      </c>
      <c r="AN80" s="88">
        <f t="shared" si="27"/>
        <v>0</v>
      </c>
    </row>
    <row r="81" spans="1:40" x14ac:dyDescent="0.35">
      <c r="A81" s="88">
        <f>A$71</f>
        <v>0</v>
      </c>
      <c r="B81" s="88">
        <f t="shared" ref="B81:BM81" si="28">B$71</f>
        <v>0</v>
      </c>
      <c r="C81" s="88">
        <f t="shared" si="28"/>
        <v>0</v>
      </c>
      <c r="D81" s="88">
        <f t="shared" si="28"/>
        <v>0</v>
      </c>
      <c r="E81" s="88">
        <f t="shared" si="28"/>
        <v>0</v>
      </c>
      <c r="F81" s="88">
        <f t="shared" si="28"/>
        <v>0</v>
      </c>
      <c r="G81" s="88">
        <f t="shared" si="28"/>
        <v>0</v>
      </c>
      <c r="H81" s="88">
        <f t="shared" si="28"/>
        <v>0</v>
      </c>
      <c r="I81" s="88">
        <f t="shared" si="28"/>
        <v>0</v>
      </c>
      <c r="J81" s="88">
        <f t="shared" si="28"/>
        <v>0</v>
      </c>
      <c r="K81" s="88">
        <f t="shared" si="28"/>
        <v>0</v>
      </c>
      <c r="L81" s="88">
        <f t="shared" si="28"/>
        <v>0</v>
      </c>
      <c r="M81" s="88">
        <f t="shared" si="28"/>
        <v>0</v>
      </c>
      <c r="N81" s="88">
        <f t="shared" si="28"/>
        <v>0</v>
      </c>
      <c r="O81" s="88">
        <f t="shared" si="28"/>
        <v>0</v>
      </c>
      <c r="P81" s="88">
        <f t="shared" si="28"/>
        <v>0</v>
      </c>
      <c r="Q81" s="88">
        <f t="shared" si="28"/>
        <v>0</v>
      </c>
      <c r="R81" s="88">
        <f t="shared" si="28"/>
        <v>0</v>
      </c>
      <c r="S81" s="88">
        <f t="shared" si="28"/>
        <v>0</v>
      </c>
      <c r="T81" s="88">
        <f t="shared" si="28"/>
        <v>0</v>
      </c>
      <c r="U81" s="88">
        <f t="shared" si="28"/>
        <v>0</v>
      </c>
      <c r="V81" s="88">
        <f t="shared" si="28"/>
        <v>0</v>
      </c>
      <c r="W81" s="88">
        <f t="shared" si="28"/>
        <v>0</v>
      </c>
      <c r="X81" s="88">
        <f t="shared" si="28"/>
        <v>0</v>
      </c>
      <c r="Y81" s="88">
        <f t="shared" si="28"/>
        <v>0</v>
      </c>
      <c r="Z81" s="88">
        <f t="shared" si="28"/>
        <v>0</v>
      </c>
      <c r="AA81" s="88">
        <f t="shared" si="28"/>
        <v>0</v>
      </c>
      <c r="AB81" s="88">
        <f t="shared" si="28"/>
        <v>0</v>
      </c>
      <c r="AC81" s="88">
        <f t="shared" si="28"/>
        <v>0</v>
      </c>
      <c r="AD81" s="88">
        <f t="shared" si="28"/>
        <v>0</v>
      </c>
      <c r="AE81" s="88">
        <f t="shared" si="28"/>
        <v>0</v>
      </c>
      <c r="AF81" s="88">
        <f t="shared" si="28"/>
        <v>0</v>
      </c>
      <c r="AG81" s="88">
        <f t="shared" si="28"/>
        <v>0</v>
      </c>
      <c r="AH81" s="88">
        <f t="shared" si="28"/>
        <v>0</v>
      </c>
      <c r="AI81" s="88">
        <f t="shared" si="28"/>
        <v>0</v>
      </c>
      <c r="AJ81" s="88">
        <f t="shared" si="28"/>
        <v>0</v>
      </c>
      <c r="AK81" s="88">
        <f t="shared" si="28"/>
        <v>0</v>
      </c>
      <c r="AL81" s="88">
        <f t="shared" si="28"/>
        <v>0</v>
      </c>
      <c r="AM81" s="88">
        <f t="shared" si="28"/>
        <v>0</v>
      </c>
      <c r="AN81" s="88">
        <f t="shared" si="28"/>
        <v>0</v>
      </c>
    </row>
    <row r="82" spans="1:40" x14ac:dyDescent="0.35">
      <c r="A82" s="88">
        <f>A$72</f>
        <v>0</v>
      </c>
      <c r="B82" s="88">
        <f t="shared" ref="B82:BM82" si="29">B$72</f>
        <v>0</v>
      </c>
      <c r="C82" s="88">
        <f t="shared" si="29"/>
        <v>0</v>
      </c>
      <c r="D82" s="88">
        <f t="shared" si="29"/>
        <v>0</v>
      </c>
      <c r="E82" s="88">
        <f t="shared" si="29"/>
        <v>0</v>
      </c>
      <c r="F82" s="88">
        <f t="shared" si="29"/>
        <v>0</v>
      </c>
      <c r="G82" s="88">
        <f t="shared" si="29"/>
        <v>0</v>
      </c>
      <c r="H82" s="88">
        <f t="shared" si="29"/>
        <v>0</v>
      </c>
      <c r="I82" s="88">
        <f t="shared" si="29"/>
        <v>0</v>
      </c>
      <c r="J82" s="88">
        <f t="shared" si="29"/>
        <v>0</v>
      </c>
      <c r="K82" s="88">
        <f t="shared" si="29"/>
        <v>0</v>
      </c>
      <c r="L82" s="88">
        <f t="shared" si="29"/>
        <v>0</v>
      </c>
      <c r="M82" s="88">
        <f t="shared" si="29"/>
        <v>0</v>
      </c>
      <c r="N82" s="88">
        <f t="shared" si="29"/>
        <v>0</v>
      </c>
      <c r="O82" s="88">
        <f t="shared" si="29"/>
        <v>0</v>
      </c>
      <c r="P82" s="88">
        <f t="shared" si="29"/>
        <v>0</v>
      </c>
      <c r="Q82" s="88">
        <f t="shared" si="29"/>
        <v>0</v>
      </c>
      <c r="R82" s="88">
        <f t="shared" si="29"/>
        <v>0</v>
      </c>
      <c r="S82" s="88">
        <f t="shared" si="29"/>
        <v>0</v>
      </c>
      <c r="T82" s="88">
        <f t="shared" si="29"/>
        <v>0</v>
      </c>
      <c r="U82" s="88">
        <f t="shared" si="29"/>
        <v>0</v>
      </c>
      <c r="V82" s="88">
        <f t="shared" si="29"/>
        <v>0</v>
      </c>
      <c r="W82" s="88">
        <f t="shared" si="29"/>
        <v>0</v>
      </c>
      <c r="X82" s="88">
        <f t="shared" si="29"/>
        <v>0</v>
      </c>
      <c r="Y82" s="88">
        <f t="shared" si="29"/>
        <v>0</v>
      </c>
      <c r="Z82" s="88">
        <f t="shared" si="29"/>
        <v>0</v>
      </c>
      <c r="AA82" s="88">
        <f t="shared" si="29"/>
        <v>0</v>
      </c>
      <c r="AB82" s="88">
        <f t="shared" si="29"/>
        <v>0</v>
      </c>
      <c r="AC82" s="88">
        <f t="shared" si="29"/>
        <v>0</v>
      </c>
      <c r="AD82" s="88">
        <f t="shared" si="29"/>
        <v>0</v>
      </c>
      <c r="AE82" s="88">
        <f t="shared" si="29"/>
        <v>0</v>
      </c>
      <c r="AF82" s="88">
        <f t="shared" si="29"/>
        <v>0</v>
      </c>
      <c r="AG82" s="88">
        <f t="shared" si="29"/>
        <v>0</v>
      </c>
      <c r="AH82" s="88">
        <f t="shared" si="29"/>
        <v>0</v>
      </c>
      <c r="AI82" s="88">
        <f t="shared" si="29"/>
        <v>0</v>
      </c>
      <c r="AJ82" s="88">
        <f t="shared" si="29"/>
        <v>0</v>
      </c>
      <c r="AK82" s="88">
        <f t="shared" si="29"/>
        <v>0</v>
      </c>
      <c r="AL82" s="88">
        <f t="shared" si="29"/>
        <v>0</v>
      </c>
      <c r="AM82" s="88">
        <f t="shared" si="29"/>
        <v>0</v>
      </c>
      <c r="AN82" s="88">
        <f t="shared" si="29"/>
        <v>0</v>
      </c>
    </row>
    <row r="84" spans="1:40" ht="15" thickBot="1" x14ac:dyDescent="0.4"/>
    <row r="85" spans="1:40" x14ac:dyDescent="0.35">
      <c r="B85" s="1" t="str">
        <f>S86</f>
        <v>Unit 1</v>
      </c>
      <c r="C85" s="1" t="str">
        <f>S87</f>
        <v>Unit 2</v>
      </c>
      <c r="D85" s="1" t="str">
        <f>S88</f>
        <v>Unit 3</v>
      </c>
      <c r="E85" s="1" t="str">
        <f>S89</f>
        <v>Unit 4</v>
      </c>
      <c r="F85" s="1" t="str">
        <f>S90</f>
        <v>Unit 5</v>
      </c>
      <c r="G85" s="1" t="str">
        <f>S91</f>
        <v>Unit 6</v>
      </c>
      <c r="H85" s="1" t="str">
        <f>S92</f>
        <v>Unit 7</v>
      </c>
      <c r="I85" s="1" t="str">
        <f>S93</f>
        <v>Unit 8</v>
      </c>
      <c r="S85" s="11" t="s">
        <v>16</v>
      </c>
      <c r="T85" s="12" t="s">
        <v>17</v>
      </c>
      <c r="U85" s="13" t="s">
        <v>18</v>
      </c>
    </row>
    <row r="86" spans="1:40" x14ac:dyDescent="0.35">
      <c r="A86" s="1" t="str">
        <f>A$63</f>
        <v>Student 1</v>
      </c>
      <c r="B86" s="1">
        <f>A$64</f>
        <v>0</v>
      </c>
      <c r="C86" s="1">
        <f>A$65</f>
        <v>0</v>
      </c>
      <c r="D86" s="1">
        <f>A$66</f>
        <v>0</v>
      </c>
      <c r="E86" s="1">
        <f>A$67</f>
        <v>0</v>
      </c>
      <c r="F86" s="26">
        <f>A$68</f>
        <v>0</v>
      </c>
      <c r="G86" s="1">
        <f>A$69</f>
        <v>0</v>
      </c>
      <c r="H86" s="1">
        <f>A$70</f>
        <v>0</v>
      </c>
      <c r="I86" s="1">
        <f>A$71</f>
        <v>0</v>
      </c>
      <c r="S86" s="60" t="s">
        <v>67</v>
      </c>
      <c r="T86" s="50" t="s">
        <v>19</v>
      </c>
      <c r="U86" s="51">
        <f>CI64</f>
        <v>5</v>
      </c>
    </row>
    <row r="87" spans="1:40" x14ac:dyDescent="0.35">
      <c r="A87" s="1" t="str">
        <f>B$63</f>
        <v>Student 2</v>
      </c>
      <c r="B87" s="1">
        <f>B$64</f>
        <v>0</v>
      </c>
      <c r="C87" s="1">
        <f>B$65</f>
        <v>0</v>
      </c>
      <c r="D87" s="1">
        <f>B$66</f>
        <v>0</v>
      </c>
      <c r="E87" s="1">
        <f>B$67</f>
        <v>0</v>
      </c>
      <c r="F87" s="26">
        <f>B$68</f>
        <v>0</v>
      </c>
      <c r="G87" s="1">
        <f>B$69</f>
        <v>0</v>
      </c>
      <c r="H87" s="1">
        <f>B$70</f>
        <v>0</v>
      </c>
      <c r="I87" s="1">
        <f>B$71</f>
        <v>0</v>
      </c>
      <c r="S87" s="60" t="s">
        <v>68</v>
      </c>
      <c r="T87" s="52" t="s">
        <v>20</v>
      </c>
      <c r="U87" s="51">
        <f t="shared" ref="U87:U93" si="30">CI65</f>
        <v>7</v>
      </c>
    </row>
    <row r="88" spans="1:40" x14ac:dyDescent="0.35">
      <c r="A88" s="1" t="str">
        <f>C$63</f>
        <v>Student 3</v>
      </c>
      <c r="B88" s="1">
        <f>C$64</f>
        <v>0</v>
      </c>
      <c r="C88" s="1">
        <f>C$65</f>
        <v>0</v>
      </c>
      <c r="D88" s="1">
        <f>C$66</f>
        <v>0</v>
      </c>
      <c r="E88" s="1">
        <f>C$67</f>
        <v>0</v>
      </c>
      <c r="F88" s="26">
        <f>C$68</f>
        <v>0</v>
      </c>
      <c r="G88" s="1">
        <f>C$69</f>
        <v>0</v>
      </c>
      <c r="H88" s="1">
        <f>C$70</f>
        <v>0</v>
      </c>
      <c r="I88" s="1">
        <f>C$71</f>
        <v>0</v>
      </c>
      <c r="S88" s="60" t="s">
        <v>69</v>
      </c>
      <c r="T88" s="53" t="s">
        <v>21</v>
      </c>
      <c r="U88" s="51">
        <f t="shared" si="30"/>
        <v>10</v>
      </c>
    </row>
    <row r="89" spans="1:40" x14ac:dyDescent="0.35">
      <c r="A89" s="1" t="str">
        <f>D$63</f>
        <v>Student 4</v>
      </c>
      <c r="B89" s="1">
        <f>D$64</f>
        <v>0</v>
      </c>
      <c r="C89" s="1">
        <f>D$65</f>
        <v>0</v>
      </c>
      <c r="D89" s="1">
        <f>D$66</f>
        <v>0</v>
      </c>
      <c r="E89" s="1">
        <f>D$67</f>
        <v>0</v>
      </c>
      <c r="F89" s="26">
        <f>D$68</f>
        <v>0</v>
      </c>
      <c r="G89" s="1">
        <f>D$69</f>
        <v>0</v>
      </c>
      <c r="H89" s="1">
        <f>D$70</f>
        <v>0</v>
      </c>
      <c r="I89" s="1">
        <f>D$71</f>
        <v>0</v>
      </c>
      <c r="S89" s="60" t="s">
        <v>70</v>
      </c>
      <c r="T89" s="54" t="s">
        <v>22</v>
      </c>
      <c r="U89" s="51">
        <f t="shared" si="30"/>
        <v>7</v>
      </c>
    </row>
    <row r="90" spans="1:40" x14ac:dyDescent="0.35">
      <c r="A90" s="1" t="str">
        <f>E$63</f>
        <v>Student 5</v>
      </c>
      <c r="B90" s="1">
        <f>E$64</f>
        <v>0</v>
      </c>
      <c r="C90" s="1">
        <f>E$65</f>
        <v>0</v>
      </c>
      <c r="D90" s="1">
        <f>E$66</f>
        <v>0</v>
      </c>
      <c r="E90" s="1">
        <f>E$67</f>
        <v>0</v>
      </c>
      <c r="F90" s="26">
        <f>E$68</f>
        <v>0</v>
      </c>
      <c r="G90" s="1">
        <f>E$69</f>
        <v>0</v>
      </c>
      <c r="H90" s="1">
        <f>E$70</f>
        <v>0</v>
      </c>
      <c r="I90" s="1">
        <f>E$71</f>
        <v>0</v>
      </c>
      <c r="S90" s="60" t="s">
        <v>71</v>
      </c>
      <c r="T90" s="55" t="s">
        <v>23</v>
      </c>
      <c r="U90" s="51">
        <f t="shared" si="30"/>
        <v>5</v>
      </c>
    </row>
    <row r="91" spans="1:40" x14ac:dyDescent="0.35">
      <c r="A91" s="1" t="str">
        <f>F$63</f>
        <v>Student 6</v>
      </c>
      <c r="B91" s="1">
        <f>F$64</f>
        <v>0</v>
      </c>
      <c r="C91" s="1">
        <f>F$65</f>
        <v>0</v>
      </c>
      <c r="D91" s="1">
        <f>F$66</f>
        <v>0</v>
      </c>
      <c r="E91" s="1">
        <f>F$67</f>
        <v>0</v>
      </c>
      <c r="F91" s="26">
        <f>F$68</f>
        <v>0</v>
      </c>
      <c r="G91" s="1">
        <f>F$69</f>
        <v>0</v>
      </c>
      <c r="H91" s="1">
        <f>F$70</f>
        <v>0</v>
      </c>
      <c r="I91" s="1">
        <f>F$71</f>
        <v>0</v>
      </c>
      <c r="S91" s="60" t="s">
        <v>72</v>
      </c>
      <c r="T91" s="56" t="s">
        <v>24</v>
      </c>
      <c r="U91" s="51">
        <f t="shared" si="30"/>
        <v>8</v>
      </c>
    </row>
    <row r="92" spans="1:40" x14ac:dyDescent="0.35">
      <c r="A92" s="1" t="str">
        <f>G$63</f>
        <v>Student 7</v>
      </c>
      <c r="B92" s="1">
        <f>G$64</f>
        <v>0</v>
      </c>
      <c r="C92" s="1">
        <f>G$65</f>
        <v>0</v>
      </c>
      <c r="D92" s="1">
        <f>G$66</f>
        <v>0</v>
      </c>
      <c r="E92" s="1">
        <f>G$67</f>
        <v>0</v>
      </c>
      <c r="F92" s="26">
        <f>G$68</f>
        <v>0</v>
      </c>
      <c r="G92" s="1">
        <f>G$69</f>
        <v>0</v>
      </c>
      <c r="H92" s="1">
        <f>G$70</f>
        <v>0</v>
      </c>
      <c r="I92" s="1">
        <f>G$71</f>
        <v>0</v>
      </c>
      <c r="S92" s="60" t="s">
        <v>73</v>
      </c>
      <c r="T92" s="57" t="s">
        <v>25</v>
      </c>
      <c r="U92" s="51">
        <f t="shared" si="30"/>
        <v>9</v>
      </c>
    </row>
    <row r="93" spans="1:40" ht="15" thickBot="1" x14ac:dyDescent="0.4">
      <c r="A93" s="1" t="str">
        <f>H$63</f>
        <v>Student 8</v>
      </c>
      <c r="B93" s="1">
        <f>H$64</f>
        <v>0</v>
      </c>
      <c r="C93" s="1">
        <f>H$65</f>
        <v>0</v>
      </c>
      <c r="D93" s="1">
        <f>H$66</f>
        <v>0</v>
      </c>
      <c r="E93" s="1">
        <f>H$67</f>
        <v>0</v>
      </c>
      <c r="F93" s="26">
        <f>H$68</f>
        <v>0</v>
      </c>
      <c r="G93" s="1">
        <f>H$69</f>
        <v>0</v>
      </c>
      <c r="H93" s="1">
        <f>H$70</f>
        <v>0</v>
      </c>
      <c r="I93" s="1">
        <f>H$71</f>
        <v>0</v>
      </c>
      <c r="S93" s="14" t="s">
        <v>74</v>
      </c>
      <c r="T93" s="61" t="s">
        <v>26</v>
      </c>
      <c r="U93" s="15">
        <f t="shared" si="30"/>
        <v>9</v>
      </c>
    </row>
    <row r="94" spans="1:40" x14ac:dyDescent="0.35">
      <c r="A94" s="1" t="str">
        <f>I$63</f>
        <v>Student 9</v>
      </c>
      <c r="B94" s="1">
        <f>I$64</f>
        <v>0</v>
      </c>
      <c r="C94" s="1">
        <f>I$65</f>
        <v>0</v>
      </c>
      <c r="D94" s="1">
        <f>I$66</f>
        <v>0</v>
      </c>
      <c r="E94" s="1">
        <f>I$67</f>
        <v>0</v>
      </c>
      <c r="F94" s="26">
        <f>I$68</f>
        <v>0</v>
      </c>
      <c r="G94" s="1">
        <f>I$69</f>
        <v>0</v>
      </c>
      <c r="H94" s="1">
        <f>I$70</f>
        <v>0</v>
      </c>
      <c r="I94" s="1">
        <f>I$71</f>
        <v>0</v>
      </c>
    </row>
    <row r="95" spans="1:40" x14ac:dyDescent="0.35">
      <c r="A95" s="1" t="str">
        <f>J$63</f>
        <v>Student 10</v>
      </c>
      <c r="B95" s="1">
        <f>J$64</f>
        <v>0</v>
      </c>
      <c r="C95" s="1">
        <f>J$65</f>
        <v>0</v>
      </c>
      <c r="D95" s="1">
        <f>J$66</f>
        <v>0</v>
      </c>
      <c r="E95" s="1">
        <f>J$67</f>
        <v>0</v>
      </c>
      <c r="F95" s="26">
        <f>J$68</f>
        <v>0</v>
      </c>
      <c r="G95" s="1">
        <f>J$69</f>
        <v>0</v>
      </c>
      <c r="H95" s="1">
        <f>J$70</f>
        <v>0</v>
      </c>
      <c r="I95" s="1">
        <f>J$71</f>
        <v>0</v>
      </c>
    </row>
    <row r="96" spans="1:40" x14ac:dyDescent="0.35">
      <c r="A96" s="1" t="str">
        <f>K$63</f>
        <v>Student 11</v>
      </c>
      <c r="B96" s="1">
        <f>K$64</f>
        <v>0</v>
      </c>
      <c r="C96" s="1">
        <f>K$65</f>
        <v>0</v>
      </c>
      <c r="D96" s="1">
        <f>K$66</f>
        <v>0</v>
      </c>
      <c r="E96" s="1">
        <f>K$67</f>
        <v>0</v>
      </c>
      <c r="F96" s="26">
        <f>K$68</f>
        <v>0</v>
      </c>
      <c r="G96" s="1">
        <f>K$69</f>
        <v>0</v>
      </c>
      <c r="H96" s="1">
        <f>K$70</f>
        <v>0</v>
      </c>
      <c r="I96" s="1">
        <f>K$71</f>
        <v>0</v>
      </c>
    </row>
    <row r="97" spans="1:9" x14ac:dyDescent="0.35">
      <c r="A97" s="1" t="str">
        <f>L$63</f>
        <v>Student 12</v>
      </c>
      <c r="B97" s="1">
        <f>L$64</f>
        <v>0</v>
      </c>
      <c r="C97" s="1">
        <f>L$65</f>
        <v>0</v>
      </c>
      <c r="D97" s="1">
        <f>L$66</f>
        <v>0</v>
      </c>
      <c r="E97" s="1">
        <f>L$67</f>
        <v>0</v>
      </c>
      <c r="F97" s="26">
        <f>L$68</f>
        <v>0</v>
      </c>
      <c r="G97" s="1">
        <f>L$69</f>
        <v>0</v>
      </c>
      <c r="H97" s="1">
        <f>L$70</f>
        <v>0</v>
      </c>
      <c r="I97" s="1">
        <f>L$71</f>
        <v>0</v>
      </c>
    </row>
    <row r="98" spans="1:9" x14ac:dyDescent="0.35">
      <c r="A98" s="1" t="str">
        <f>M$63</f>
        <v>Student 13</v>
      </c>
      <c r="B98" s="1">
        <f>M$64</f>
        <v>0</v>
      </c>
      <c r="C98" s="1">
        <f>M$65</f>
        <v>0</v>
      </c>
      <c r="D98" s="1">
        <f>M$66</f>
        <v>0</v>
      </c>
      <c r="E98" s="1">
        <f>M$67</f>
        <v>0</v>
      </c>
      <c r="F98" s="26">
        <f>M$68</f>
        <v>0</v>
      </c>
      <c r="G98" s="1">
        <f>M$69</f>
        <v>0</v>
      </c>
      <c r="H98" s="1">
        <f>M$70</f>
        <v>0</v>
      </c>
      <c r="I98" s="1">
        <f>M$71</f>
        <v>0</v>
      </c>
    </row>
    <row r="99" spans="1:9" x14ac:dyDescent="0.35">
      <c r="A99" s="1" t="str">
        <f>N$63</f>
        <v>Student 14</v>
      </c>
      <c r="B99" s="1">
        <f>N$64</f>
        <v>0</v>
      </c>
      <c r="C99" s="1">
        <f>N$65</f>
        <v>0</v>
      </c>
      <c r="D99" s="1">
        <f>N$66</f>
        <v>0</v>
      </c>
      <c r="E99" s="1">
        <f>N$67</f>
        <v>0</v>
      </c>
      <c r="F99" s="26">
        <f>N$68</f>
        <v>0</v>
      </c>
      <c r="G99" s="1">
        <f>N$69</f>
        <v>0</v>
      </c>
      <c r="H99" s="1">
        <f>N$70</f>
        <v>0</v>
      </c>
      <c r="I99" s="1">
        <f>N$71</f>
        <v>0</v>
      </c>
    </row>
    <row r="100" spans="1:9" x14ac:dyDescent="0.35">
      <c r="A100" s="1" t="str">
        <f>O$63</f>
        <v>Student 15</v>
      </c>
      <c r="B100" s="1">
        <f>O$64</f>
        <v>0</v>
      </c>
      <c r="C100" s="1">
        <f>O$65</f>
        <v>0</v>
      </c>
      <c r="D100" s="1">
        <f>O$66</f>
        <v>0</v>
      </c>
      <c r="E100" s="1">
        <f>O$67</f>
        <v>0</v>
      </c>
      <c r="F100" s="26">
        <f>O$68</f>
        <v>0</v>
      </c>
      <c r="G100" s="1">
        <f>O$69</f>
        <v>0</v>
      </c>
      <c r="H100" s="1">
        <f>O$70</f>
        <v>0</v>
      </c>
      <c r="I100" s="1">
        <f>O$71</f>
        <v>0</v>
      </c>
    </row>
    <row r="101" spans="1:9" x14ac:dyDescent="0.35">
      <c r="A101" s="1" t="str">
        <f>P$63</f>
        <v>Student 16</v>
      </c>
      <c r="B101" s="1">
        <f>P$64</f>
        <v>0</v>
      </c>
      <c r="C101" s="1">
        <f>P$65</f>
        <v>0</v>
      </c>
      <c r="D101" s="1">
        <f>P$66</f>
        <v>0</v>
      </c>
      <c r="E101" s="1">
        <f>P$67</f>
        <v>0</v>
      </c>
      <c r="F101" s="26">
        <f>P$68</f>
        <v>0</v>
      </c>
      <c r="G101" s="1">
        <f>P$69</f>
        <v>0</v>
      </c>
      <c r="H101" s="1">
        <f>P$70</f>
        <v>0</v>
      </c>
      <c r="I101" s="1">
        <f>P$71</f>
        <v>0</v>
      </c>
    </row>
    <row r="102" spans="1:9" x14ac:dyDescent="0.35">
      <c r="A102" s="1" t="str">
        <f>Q$63</f>
        <v>Student 17</v>
      </c>
      <c r="B102" s="1">
        <f>Q$64</f>
        <v>0</v>
      </c>
      <c r="C102" s="1">
        <f>Q$65</f>
        <v>0</v>
      </c>
      <c r="D102" s="1">
        <f>Q$66</f>
        <v>0</v>
      </c>
      <c r="E102" s="1">
        <f>Q$67</f>
        <v>0</v>
      </c>
      <c r="F102" s="26">
        <f>Q$68</f>
        <v>0</v>
      </c>
      <c r="G102" s="1">
        <f>Q$69</f>
        <v>0</v>
      </c>
      <c r="H102" s="1">
        <f>Q$70</f>
        <v>0</v>
      </c>
      <c r="I102" s="1">
        <f>Q$71</f>
        <v>0</v>
      </c>
    </row>
    <row r="103" spans="1:9" x14ac:dyDescent="0.35">
      <c r="A103" s="1" t="str">
        <f>R$63</f>
        <v>Student 18</v>
      </c>
      <c r="B103" s="1">
        <f>R$64</f>
        <v>0</v>
      </c>
      <c r="C103" s="1">
        <f>R$65</f>
        <v>0</v>
      </c>
      <c r="D103" s="1">
        <f>R$66</f>
        <v>0</v>
      </c>
      <c r="E103" s="1">
        <f>R$67</f>
        <v>0</v>
      </c>
      <c r="F103" s="26">
        <f>R$68</f>
        <v>0</v>
      </c>
      <c r="G103" s="1">
        <f>R$69</f>
        <v>0</v>
      </c>
      <c r="H103" s="1">
        <f>R$70</f>
        <v>0</v>
      </c>
      <c r="I103" s="1">
        <f>R$71</f>
        <v>0</v>
      </c>
    </row>
    <row r="104" spans="1:9" x14ac:dyDescent="0.35">
      <c r="A104" s="1" t="str">
        <f>S$63</f>
        <v>Student 19</v>
      </c>
      <c r="B104" s="1">
        <f>S$64</f>
        <v>0</v>
      </c>
      <c r="C104" s="1">
        <f>S$65</f>
        <v>0</v>
      </c>
      <c r="D104" s="1">
        <f>S$66</f>
        <v>0</v>
      </c>
      <c r="E104" s="1">
        <f>S$67</f>
        <v>0</v>
      </c>
      <c r="F104" s="26">
        <f>S$68</f>
        <v>0</v>
      </c>
      <c r="G104" s="1">
        <f>S$69</f>
        <v>0</v>
      </c>
      <c r="H104" s="1">
        <f>S$70</f>
        <v>0</v>
      </c>
      <c r="I104" s="1">
        <f>S$71</f>
        <v>0</v>
      </c>
    </row>
    <row r="105" spans="1:9" x14ac:dyDescent="0.35">
      <c r="A105" s="1" t="str">
        <f>T$63</f>
        <v>Student 20</v>
      </c>
      <c r="B105" s="1">
        <f>T$64</f>
        <v>0</v>
      </c>
      <c r="C105" s="1">
        <f>T$65</f>
        <v>0</v>
      </c>
      <c r="D105" s="1">
        <f>T$66</f>
        <v>0</v>
      </c>
      <c r="E105" s="1">
        <f>T$67</f>
        <v>0</v>
      </c>
      <c r="F105" s="26">
        <f>T$68</f>
        <v>0</v>
      </c>
      <c r="G105" s="1">
        <f>T$69</f>
        <v>0</v>
      </c>
      <c r="H105" s="1">
        <f>T$70</f>
        <v>0</v>
      </c>
      <c r="I105" s="1">
        <f>T$71</f>
        <v>0</v>
      </c>
    </row>
    <row r="106" spans="1:9" x14ac:dyDescent="0.35">
      <c r="A106" s="1" t="str">
        <f>U$63</f>
        <v>Student 21</v>
      </c>
      <c r="B106" s="1">
        <f>U$64</f>
        <v>0</v>
      </c>
      <c r="C106" s="1">
        <f>U$65</f>
        <v>0</v>
      </c>
      <c r="D106" s="1">
        <f>U$66</f>
        <v>0</v>
      </c>
      <c r="E106" s="1">
        <f>U$67</f>
        <v>0</v>
      </c>
      <c r="F106" s="26">
        <f>U$68</f>
        <v>0</v>
      </c>
      <c r="G106" s="1">
        <f>U$69</f>
        <v>0</v>
      </c>
      <c r="H106" s="1">
        <f>U$70</f>
        <v>0</v>
      </c>
      <c r="I106" s="1">
        <f>U$71</f>
        <v>0</v>
      </c>
    </row>
    <row r="107" spans="1:9" x14ac:dyDescent="0.35">
      <c r="A107" s="1" t="str">
        <f>V$63</f>
        <v>Student 22</v>
      </c>
      <c r="B107" s="1">
        <f>V$64</f>
        <v>0</v>
      </c>
      <c r="C107" s="1">
        <f>V$65</f>
        <v>0</v>
      </c>
      <c r="D107" s="1">
        <f>V$66</f>
        <v>0</v>
      </c>
      <c r="E107" s="1">
        <f>V$67</f>
        <v>0</v>
      </c>
      <c r="F107" s="26">
        <f>V$68</f>
        <v>0</v>
      </c>
      <c r="G107" s="1">
        <f>V$69</f>
        <v>0</v>
      </c>
      <c r="H107" s="1">
        <f>V$70</f>
        <v>0</v>
      </c>
      <c r="I107" s="1">
        <f>V$71</f>
        <v>0</v>
      </c>
    </row>
    <row r="108" spans="1:9" x14ac:dyDescent="0.35">
      <c r="A108" s="1" t="str">
        <f>W$63</f>
        <v>Student 23</v>
      </c>
      <c r="B108" s="1">
        <f>W$64</f>
        <v>0</v>
      </c>
      <c r="C108" s="1">
        <f>W$65</f>
        <v>0</v>
      </c>
      <c r="D108" s="1">
        <f>W$66</f>
        <v>0</v>
      </c>
      <c r="E108" s="1">
        <f>W$67</f>
        <v>0</v>
      </c>
      <c r="F108" s="26">
        <f>W$68</f>
        <v>0</v>
      </c>
      <c r="G108" s="1">
        <f>W$69</f>
        <v>0</v>
      </c>
      <c r="H108" s="1">
        <f>W$70</f>
        <v>0</v>
      </c>
      <c r="I108" s="1">
        <f>W$71</f>
        <v>0</v>
      </c>
    </row>
    <row r="109" spans="1:9" x14ac:dyDescent="0.35">
      <c r="A109" s="1" t="str">
        <f>X$63</f>
        <v>Student 24</v>
      </c>
      <c r="B109" s="1">
        <f>X$64</f>
        <v>0</v>
      </c>
      <c r="C109" s="1">
        <f>X$65</f>
        <v>0</v>
      </c>
      <c r="D109" s="1">
        <f>X$66</f>
        <v>0</v>
      </c>
      <c r="E109" s="1">
        <f>X$67</f>
        <v>0</v>
      </c>
      <c r="F109" s="26">
        <f>X$68</f>
        <v>0</v>
      </c>
      <c r="G109" s="1">
        <f>X$69</f>
        <v>0</v>
      </c>
      <c r="H109" s="1">
        <f>X$70</f>
        <v>0</v>
      </c>
      <c r="I109" s="1">
        <f>X$71</f>
        <v>0</v>
      </c>
    </row>
    <row r="110" spans="1:9" x14ac:dyDescent="0.35">
      <c r="A110" s="1" t="str">
        <f>Y$63</f>
        <v>Student 25</v>
      </c>
      <c r="B110" s="1">
        <f>Y$64</f>
        <v>0</v>
      </c>
      <c r="C110" s="1">
        <f>Y$65</f>
        <v>0</v>
      </c>
      <c r="D110" s="1">
        <f>Y$66</f>
        <v>0</v>
      </c>
      <c r="E110" s="1">
        <f>Y$67</f>
        <v>0</v>
      </c>
      <c r="F110" s="26">
        <f>Y$68</f>
        <v>0</v>
      </c>
      <c r="G110" s="1">
        <f>Y$69</f>
        <v>0</v>
      </c>
      <c r="H110" s="1">
        <f>Y$70</f>
        <v>0</v>
      </c>
      <c r="I110" s="1">
        <f>Y$71</f>
        <v>0</v>
      </c>
    </row>
    <row r="111" spans="1:9" x14ac:dyDescent="0.35">
      <c r="A111" s="1" t="str">
        <f>Z$63</f>
        <v>Student 26</v>
      </c>
      <c r="B111" s="1">
        <f>Z$64</f>
        <v>0</v>
      </c>
      <c r="C111" s="1">
        <f>Z$65</f>
        <v>0</v>
      </c>
      <c r="D111" s="1">
        <f>Z$66</f>
        <v>0</v>
      </c>
      <c r="E111" s="1">
        <f>Z$67</f>
        <v>0</v>
      </c>
      <c r="F111" s="26">
        <f>Z$68</f>
        <v>0</v>
      </c>
      <c r="G111" s="1">
        <f>Z$69</f>
        <v>0</v>
      </c>
      <c r="H111" s="1">
        <f>Z$70</f>
        <v>0</v>
      </c>
      <c r="I111" s="1">
        <f>Z$71</f>
        <v>0</v>
      </c>
    </row>
    <row r="112" spans="1:9" x14ac:dyDescent="0.35">
      <c r="A112" s="1" t="str">
        <f>AA$63</f>
        <v>Student 27</v>
      </c>
      <c r="B112" s="1">
        <f>AA$64</f>
        <v>0</v>
      </c>
      <c r="C112" s="1">
        <f>AA$65</f>
        <v>0</v>
      </c>
      <c r="D112" s="1">
        <f>AA$66</f>
        <v>0</v>
      </c>
      <c r="E112" s="1">
        <f>AA$67</f>
        <v>0</v>
      </c>
      <c r="F112" s="26">
        <f>AA$68</f>
        <v>0</v>
      </c>
      <c r="G112" s="1">
        <f>AA$69</f>
        <v>0</v>
      </c>
      <c r="H112" s="1">
        <f>AA$70</f>
        <v>0</v>
      </c>
      <c r="I112" s="1">
        <f>AA$71</f>
        <v>0</v>
      </c>
    </row>
    <row r="113" spans="1:9" x14ac:dyDescent="0.35">
      <c r="A113" s="1" t="str">
        <f>AB$63</f>
        <v>Student 28</v>
      </c>
      <c r="B113" s="1">
        <f>AB$64</f>
        <v>0</v>
      </c>
      <c r="C113" s="1">
        <f>AB$65</f>
        <v>0</v>
      </c>
      <c r="D113" s="1">
        <f>AB$66</f>
        <v>0</v>
      </c>
      <c r="E113" s="1">
        <f>AB$67</f>
        <v>0</v>
      </c>
      <c r="F113" s="26">
        <f>AB$68</f>
        <v>0</v>
      </c>
      <c r="G113" s="1">
        <f>AB$69</f>
        <v>0</v>
      </c>
      <c r="H113" s="1">
        <f>AB$70</f>
        <v>0</v>
      </c>
      <c r="I113" s="1">
        <f>AB$71</f>
        <v>0</v>
      </c>
    </row>
    <row r="114" spans="1:9" x14ac:dyDescent="0.35">
      <c r="A114" s="1" t="str">
        <f>AC$63</f>
        <v>Student 29</v>
      </c>
      <c r="B114" s="1">
        <f>AC$64</f>
        <v>0</v>
      </c>
      <c r="C114" s="1">
        <f>AC$65</f>
        <v>0</v>
      </c>
      <c r="D114" s="1">
        <f>AC$66</f>
        <v>0</v>
      </c>
      <c r="E114" s="1">
        <f>AC$67</f>
        <v>0</v>
      </c>
      <c r="F114" s="26">
        <f>AC$68</f>
        <v>0</v>
      </c>
      <c r="G114" s="1">
        <f>AC$69</f>
        <v>0</v>
      </c>
      <c r="H114" s="1">
        <f>AC$70</f>
        <v>0</v>
      </c>
      <c r="I114" s="1">
        <f>AC$71</f>
        <v>0</v>
      </c>
    </row>
    <row r="115" spans="1:9" x14ac:dyDescent="0.35">
      <c r="A115" s="1" t="str">
        <f>AD$63</f>
        <v>Student 30</v>
      </c>
      <c r="B115" s="1">
        <f>AD$64</f>
        <v>0</v>
      </c>
      <c r="C115" s="1">
        <f>AD$65</f>
        <v>0</v>
      </c>
      <c r="D115" s="1">
        <f>AD$66</f>
        <v>0</v>
      </c>
      <c r="E115" s="1">
        <f>AD$67</f>
        <v>0</v>
      </c>
      <c r="F115" s="26">
        <f>AD$68</f>
        <v>0</v>
      </c>
      <c r="G115" s="1">
        <f>AD$69</f>
        <v>0</v>
      </c>
      <c r="H115" s="1">
        <f>AD$70</f>
        <v>0</v>
      </c>
      <c r="I115" s="1">
        <f>AD$71</f>
        <v>0</v>
      </c>
    </row>
    <row r="116" spans="1:9" x14ac:dyDescent="0.35">
      <c r="A116" s="1" t="str">
        <f>AE$63</f>
        <v>Student 31</v>
      </c>
      <c r="B116" s="1">
        <f>AE$64</f>
        <v>0</v>
      </c>
      <c r="C116" s="1">
        <f>AE$65</f>
        <v>0</v>
      </c>
      <c r="D116" s="1">
        <f>AE$66</f>
        <v>0</v>
      </c>
      <c r="E116" s="1">
        <f>AE$67</f>
        <v>0</v>
      </c>
      <c r="F116" s="26">
        <f>AE$68</f>
        <v>0</v>
      </c>
      <c r="G116" s="1">
        <f>AE$69</f>
        <v>0</v>
      </c>
      <c r="H116" s="1">
        <f>AE$70</f>
        <v>0</v>
      </c>
      <c r="I116" s="1">
        <f>AE$71</f>
        <v>0</v>
      </c>
    </row>
    <row r="117" spans="1:9" x14ac:dyDescent="0.35">
      <c r="A117" s="1" t="str">
        <f>AF$63</f>
        <v>Student 32</v>
      </c>
      <c r="B117" s="1">
        <f>AF$64</f>
        <v>0</v>
      </c>
      <c r="C117" s="1">
        <f>AF$65</f>
        <v>0</v>
      </c>
      <c r="D117" s="1">
        <f>AF$66</f>
        <v>0</v>
      </c>
      <c r="E117" s="1">
        <f>AF$67</f>
        <v>0</v>
      </c>
      <c r="F117" s="26">
        <f>AF$68</f>
        <v>0</v>
      </c>
      <c r="G117" s="1">
        <f>AF$69</f>
        <v>0</v>
      </c>
      <c r="H117" s="1">
        <f>AF$70</f>
        <v>0</v>
      </c>
      <c r="I117" s="1">
        <f>AF$71</f>
        <v>0</v>
      </c>
    </row>
    <row r="118" spans="1:9" x14ac:dyDescent="0.35">
      <c r="A118" s="1" t="str">
        <f>AG$63</f>
        <v>Student 33</v>
      </c>
      <c r="B118" s="1">
        <f>AG$64</f>
        <v>0</v>
      </c>
      <c r="C118" s="1">
        <f>AG$65</f>
        <v>0</v>
      </c>
      <c r="D118" s="1">
        <f>AG$66</f>
        <v>0</v>
      </c>
      <c r="E118" s="1">
        <f>AG$67</f>
        <v>0</v>
      </c>
      <c r="F118" s="26">
        <f>AG$68</f>
        <v>0</v>
      </c>
      <c r="G118" s="1">
        <f>AG$69</f>
        <v>0</v>
      </c>
      <c r="H118" s="1">
        <f>AG$70</f>
        <v>0</v>
      </c>
      <c r="I118" s="1">
        <f>AG$71</f>
        <v>0</v>
      </c>
    </row>
    <row r="119" spans="1:9" x14ac:dyDescent="0.35">
      <c r="A119" s="1" t="str">
        <f>AH$63</f>
        <v>Student 34</v>
      </c>
      <c r="B119" s="1">
        <f>AH$64</f>
        <v>0</v>
      </c>
      <c r="C119" s="1">
        <f>AH$65</f>
        <v>0</v>
      </c>
      <c r="D119" s="1">
        <f>AH$66</f>
        <v>0</v>
      </c>
      <c r="E119" s="1">
        <f>AH$67</f>
        <v>0</v>
      </c>
      <c r="F119" s="26">
        <f>AH$68</f>
        <v>0</v>
      </c>
      <c r="G119" s="1">
        <f>AH$69</f>
        <v>0</v>
      </c>
      <c r="H119" s="1">
        <f>AH$70</f>
        <v>0</v>
      </c>
      <c r="I119" s="1">
        <f>AH$71</f>
        <v>0</v>
      </c>
    </row>
    <row r="120" spans="1:9" x14ac:dyDescent="0.35">
      <c r="A120" s="1" t="str">
        <f>AI$63</f>
        <v>Student 35</v>
      </c>
      <c r="B120" s="1">
        <f>AI$64</f>
        <v>0</v>
      </c>
      <c r="C120" s="1">
        <f>AI$65</f>
        <v>0</v>
      </c>
      <c r="D120" s="1">
        <f>AI$66</f>
        <v>0</v>
      </c>
      <c r="E120" s="1">
        <f>AI$67</f>
        <v>0</v>
      </c>
      <c r="F120" s="26">
        <f>AI$68</f>
        <v>0</v>
      </c>
      <c r="G120" s="1">
        <f>AI$69</f>
        <v>0</v>
      </c>
      <c r="H120" s="1">
        <f>AI$70</f>
        <v>0</v>
      </c>
      <c r="I120" s="1">
        <f>AI$71</f>
        <v>0</v>
      </c>
    </row>
    <row r="121" spans="1:9" x14ac:dyDescent="0.35">
      <c r="A121" s="1" t="str">
        <f>AJ$63</f>
        <v>Student 36</v>
      </c>
      <c r="B121" s="1">
        <f>AJ$64</f>
        <v>0</v>
      </c>
      <c r="C121" s="1">
        <f>AJ$65</f>
        <v>0</v>
      </c>
      <c r="D121" s="1">
        <f>AJ$66</f>
        <v>0</v>
      </c>
      <c r="E121" s="1">
        <f>AJ$67</f>
        <v>0</v>
      </c>
      <c r="F121" s="26">
        <f>AJ$68</f>
        <v>0</v>
      </c>
      <c r="G121" s="1">
        <f>AJ$69</f>
        <v>0</v>
      </c>
      <c r="H121" s="1">
        <f>AJ$70</f>
        <v>0</v>
      </c>
      <c r="I121" s="1">
        <f>AJ$71</f>
        <v>0</v>
      </c>
    </row>
    <row r="122" spans="1:9" x14ac:dyDescent="0.35">
      <c r="A122" s="1" t="str">
        <f>AK$63</f>
        <v>Student 37</v>
      </c>
      <c r="B122" s="1">
        <f>AK$64</f>
        <v>0</v>
      </c>
      <c r="C122" s="1">
        <f>AK$65</f>
        <v>0</v>
      </c>
      <c r="D122" s="1">
        <f>AK$66</f>
        <v>0</v>
      </c>
      <c r="E122" s="1">
        <f>AK$67</f>
        <v>0</v>
      </c>
      <c r="F122" s="26">
        <f>AK$68</f>
        <v>0</v>
      </c>
      <c r="G122" s="1">
        <f>AK$69</f>
        <v>0</v>
      </c>
      <c r="H122" s="1">
        <f>AK$70</f>
        <v>0</v>
      </c>
      <c r="I122" s="1">
        <f>AK$71</f>
        <v>0</v>
      </c>
    </row>
    <row r="123" spans="1:9" x14ac:dyDescent="0.35">
      <c r="A123" s="1" t="str">
        <f>AL$63</f>
        <v>Student 38</v>
      </c>
      <c r="B123" s="1">
        <f>AL$64</f>
        <v>0</v>
      </c>
      <c r="C123" s="1">
        <f>AL$65</f>
        <v>0</v>
      </c>
      <c r="D123" s="1">
        <f>AL$66</f>
        <v>0</v>
      </c>
      <c r="E123" s="1">
        <f>AL$67</f>
        <v>0</v>
      </c>
      <c r="F123" s="26">
        <f>AL$68</f>
        <v>0</v>
      </c>
      <c r="G123" s="1">
        <f>AL$69</f>
        <v>0</v>
      </c>
      <c r="H123" s="1">
        <f>AL$70</f>
        <v>0</v>
      </c>
      <c r="I123" s="1">
        <f>AL$71</f>
        <v>0</v>
      </c>
    </row>
    <row r="124" spans="1:9" x14ac:dyDescent="0.35">
      <c r="A124" s="1" t="str">
        <f>AM$63</f>
        <v>Student 39</v>
      </c>
      <c r="B124" s="1">
        <f>AM$64</f>
        <v>0</v>
      </c>
      <c r="C124" s="1">
        <f>AM$65</f>
        <v>0</v>
      </c>
      <c r="D124" s="1">
        <f>AM$66</f>
        <v>0</v>
      </c>
      <c r="E124" s="1">
        <f>AM$67</f>
        <v>0</v>
      </c>
      <c r="F124" s="26">
        <f>AM$68</f>
        <v>0</v>
      </c>
      <c r="G124" s="1">
        <f>AM$69</f>
        <v>0</v>
      </c>
      <c r="H124" s="1">
        <f>AM$70</f>
        <v>0</v>
      </c>
      <c r="I124" s="1">
        <f>AM$71</f>
        <v>0</v>
      </c>
    </row>
    <row r="125" spans="1:9" x14ac:dyDescent="0.35">
      <c r="A125" s="1" t="str">
        <f>AN$63</f>
        <v>Student 40</v>
      </c>
      <c r="B125" s="1">
        <f>AN$64</f>
        <v>0</v>
      </c>
      <c r="C125" s="1">
        <f>AN$65</f>
        <v>0</v>
      </c>
      <c r="D125" s="1">
        <f>AN$66</f>
        <v>0</v>
      </c>
      <c r="E125" s="1">
        <f>AN$67</f>
        <v>0</v>
      </c>
      <c r="F125" s="26">
        <f>AN$68</f>
        <v>0</v>
      </c>
      <c r="G125" s="1">
        <f>AN$69</f>
        <v>0</v>
      </c>
      <c r="H125" s="1">
        <f>AN$70</f>
        <v>0</v>
      </c>
      <c r="I125" s="1">
        <f>AN$71</f>
        <v>0</v>
      </c>
    </row>
    <row r="126" spans="1:9" x14ac:dyDescent="0.35">
      <c r="A126" s="1">
        <f>AO$63</f>
        <v>0</v>
      </c>
      <c r="B126" s="1">
        <f>AO$64</f>
        <v>0</v>
      </c>
      <c r="C126" s="1">
        <f>AO$65</f>
        <v>0</v>
      </c>
      <c r="D126" s="1">
        <f>AO$66</f>
        <v>0</v>
      </c>
      <c r="E126" s="1">
        <f>AO$67</f>
        <v>0</v>
      </c>
      <c r="F126" s="26">
        <f>AO$68</f>
        <v>0</v>
      </c>
      <c r="G126" s="1">
        <f>AO$69</f>
        <v>0</v>
      </c>
      <c r="H126" s="1">
        <f>AO$70</f>
        <v>0</v>
      </c>
      <c r="I126" s="1">
        <f>AO$71</f>
        <v>0</v>
      </c>
    </row>
    <row r="127" spans="1:9" x14ac:dyDescent="0.35">
      <c r="A127" s="1">
        <f>AP$63</f>
        <v>0</v>
      </c>
      <c r="B127" s="1">
        <f>AP$64</f>
        <v>0</v>
      </c>
      <c r="C127" s="1">
        <f>AP$65</f>
        <v>0</v>
      </c>
      <c r="D127" s="1">
        <f>AP$66</f>
        <v>0</v>
      </c>
      <c r="E127" s="1">
        <f>AP$67</f>
        <v>0</v>
      </c>
      <c r="F127" s="26">
        <f>AP$68</f>
        <v>0</v>
      </c>
      <c r="G127" s="1">
        <f>AP$69</f>
        <v>0</v>
      </c>
      <c r="H127" s="1">
        <f>AP$70</f>
        <v>0</v>
      </c>
      <c r="I127" s="1">
        <f>AP$71</f>
        <v>0</v>
      </c>
    </row>
    <row r="128" spans="1:9" x14ac:dyDescent="0.35">
      <c r="A128" s="1">
        <f>AQ$63</f>
        <v>0</v>
      </c>
      <c r="B128" s="1">
        <f>AQ$64</f>
        <v>0</v>
      </c>
      <c r="C128" s="1">
        <f>AQ$65</f>
        <v>0</v>
      </c>
      <c r="D128" s="1">
        <f>AQ$66</f>
        <v>0</v>
      </c>
      <c r="E128" s="1">
        <f>AQ$67</f>
        <v>0</v>
      </c>
      <c r="F128" s="26">
        <f>AQ$68</f>
        <v>0</v>
      </c>
      <c r="G128" s="1">
        <f>AQ$69</f>
        <v>0</v>
      </c>
      <c r="H128" s="1">
        <f>AQ$70</f>
        <v>0</v>
      </c>
      <c r="I128" s="1">
        <f>AQ$71</f>
        <v>0</v>
      </c>
    </row>
    <row r="129" spans="1:9" x14ac:dyDescent="0.35">
      <c r="A129" s="1">
        <f>AR$63</f>
        <v>0</v>
      </c>
      <c r="B129" s="1">
        <f>AR$64</f>
        <v>0</v>
      </c>
      <c r="C129" s="1">
        <f>AR$65</f>
        <v>0</v>
      </c>
      <c r="D129" s="1">
        <f>AR$66</f>
        <v>0</v>
      </c>
      <c r="E129" s="1">
        <f>AR$67</f>
        <v>0</v>
      </c>
      <c r="F129" s="26">
        <f>AR$68</f>
        <v>0</v>
      </c>
      <c r="G129" s="1">
        <f>AR$69</f>
        <v>0</v>
      </c>
      <c r="H129" s="1">
        <f>AR$70</f>
        <v>0</v>
      </c>
      <c r="I129" s="1">
        <f>AR$71</f>
        <v>0</v>
      </c>
    </row>
    <row r="130" spans="1:9" x14ac:dyDescent="0.35">
      <c r="A130" s="1">
        <f>AS$63</f>
        <v>0</v>
      </c>
      <c r="B130" s="1">
        <f>AS$64</f>
        <v>0</v>
      </c>
      <c r="C130" s="1">
        <f>AS$65</f>
        <v>0</v>
      </c>
      <c r="D130" s="1">
        <f>AS$66</f>
        <v>0</v>
      </c>
      <c r="E130" s="1">
        <f>AS$67</f>
        <v>0</v>
      </c>
      <c r="F130" s="26">
        <f>AS$68</f>
        <v>0</v>
      </c>
      <c r="G130" s="1">
        <f>AS$69</f>
        <v>0</v>
      </c>
      <c r="H130" s="1">
        <f>AS$70</f>
        <v>0</v>
      </c>
      <c r="I130" s="1">
        <f>AS$71</f>
        <v>0</v>
      </c>
    </row>
    <row r="131" spans="1:9" x14ac:dyDescent="0.35">
      <c r="A131" s="1">
        <f>AT$63</f>
        <v>0</v>
      </c>
      <c r="B131" s="1">
        <f>AT$64</f>
        <v>0</v>
      </c>
      <c r="C131" s="1">
        <f>AT$65</f>
        <v>0</v>
      </c>
      <c r="D131" s="1">
        <f>AT$66</f>
        <v>0</v>
      </c>
      <c r="E131" s="1">
        <f>AT$67</f>
        <v>0</v>
      </c>
      <c r="F131" s="26">
        <f>AT$68</f>
        <v>0</v>
      </c>
      <c r="G131" s="1">
        <f>AT$69</f>
        <v>0</v>
      </c>
      <c r="H131" s="1">
        <f>AT$70</f>
        <v>0</v>
      </c>
      <c r="I131" s="1">
        <f>AT$71</f>
        <v>0</v>
      </c>
    </row>
    <row r="132" spans="1:9" x14ac:dyDescent="0.35">
      <c r="A132" s="1">
        <f>AU$63</f>
        <v>0</v>
      </c>
      <c r="B132" s="1">
        <f>AU$64</f>
        <v>0</v>
      </c>
      <c r="C132" s="1">
        <f>AU$65</f>
        <v>0</v>
      </c>
      <c r="D132" s="1">
        <f>AU$66</f>
        <v>0</v>
      </c>
      <c r="E132" s="1">
        <f>AU$67</f>
        <v>0</v>
      </c>
      <c r="F132" s="26">
        <f>AU$68</f>
        <v>0</v>
      </c>
      <c r="G132" s="1">
        <f>AU$69</f>
        <v>0</v>
      </c>
      <c r="H132" s="1">
        <f>AU$70</f>
        <v>0</v>
      </c>
      <c r="I132" s="1">
        <f>AU$71</f>
        <v>0</v>
      </c>
    </row>
    <row r="133" spans="1:9" x14ac:dyDescent="0.35">
      <c r="A133" s="1">
        <f>AV$63</f>
        <v>0</v>
      </c>
      <c r="B133" s="1">
        <f>AV$64</f>
        <v>0</v>
      </c>
      <c r="C133" s="1">
        <f>AV$65</f>
        <v>0</v>
      </c>
      <c r="D133" s="1">
        <f>AV$66</f>
        <v>0</v>
      </c>
      <c r="E133" s="1">
        <f>AV$67</f>
        <v>0</v>
      </c>
      <c r="F133" s="26">
        <f>AV$68</f>
        <v>0</v>
      </c>
      <c r="G133" s="1">
        <f>AV$69</f>
        <v>0</v>
      </c>
      <c r="H133" s="1">
        <f>AV$70</f>
        <v>0</v>
      </c>
      <c r="I133" s="1">
        <f>AV$71</f>
        <v>0</v>
      </c>
    </row>
    <row r="134" spans="1:9" x14ac:dyDescent="0.35">
      <c r="A134" s="1">
        <f>AW$63</f>
        <v>0</v>
      </c>
      <c r="B134" s="1">
        <f>AW$64</f>
        <v>0</v>
      </c>
      <c r="C134" s="1">
        <f>AW$65</f>
        <v>0</v>
      </c>
      <c r="D134" s="1">
        <f>AW$66</f>
        <v>0</v>
      </c>
      <c r="E134" s="1">
        <f>AW$67</f>
        <v>0</v>
      </c>
      <c r="F134" s="26">
        <f>AW$68</f>
        <v>0</v>
      </c>
      <c r="G134" s="1">
        <f>AW$69</f>
        <v>0</v>
      </c>
      <c r="H134" s="1">
        <f>AW$70</f>
        <v>0</v>
      </c>
      <c r="I134" s="1">
        <f>AW$71</f>
        <v>0</v>
      </c>
    </row>
    <row r="135" spans="1:9" x14ac:dyDescent="0.35">
      <c r="A135" s="1">
        <f>AX$63</f>
        <v>0</v>
      </c>
      <c r="B135" s="1">
        <f>AX$64</f>
        <v>0</v>
      </c>
      <c r="C135" s="1">
        <f>AX$65</f>
        <v>0</v>
      </c>
      <c r="D135" s="1">
        <f>AX$66</f>
        <v>0</v>
      </c>
      <c r="E135" s="1">
        <f>AX$67</f>
        <v>0</v>
      </c>
      <c r="F135" s="26">
        <f>AX$68</f>
        <v>0</v>
      </c>
      <c r="G135" s="1">
        <f>AX$69</f>
        <v>0</v>
      </c>
      <c r="H135" s="1">
        <f>AX$70</f>
        <v>0</v>
      </c>
      <c r="I135" s="1">
        <f>AX$71</f>
        <v>0</v>
      </c>
    </row>
    <row r="136" spans="1:9" x14ac:dyDescent="0.35">
      <c r="A136" s="1">
        <f>AY$63</f>
        <v>0</v>
      </c>
      <c r="B136" s="1">
        <f>AY$64</f>
        <v>0</v>
      </c>
      <c r="C136" s="1">
        <f>AY$65</f>
        <v>0</v>
      </c>
      <c r="D136" s="1">
        <f>AY$66</f>
        <v>0</v>
      </c>
      <c r="E136" s="1">
        <f>AY$67</f>
        <v>0</v>
      </c>
      <c r="F136" s="26">
        <f>AY$68</f>
        <v>0</v>
      </c>
      <c r="G136" s="1">
        <f>AY$69</f>
        <v>0</v>
      </c>
      <c r="H136" s="1">
        <f>AY$70</f>
        <v>0</v>
      </c>
      <c r="I136" s="1">
        <f>AY$71</f>
        <v>0</v>
      </c>
    </row>
    <row r="137" spans="1:9" x14ac:dyDescent="0.35">
      <c r="A137" s="1">
        <f>AZ$63</f>
        <v>0</v>
      </c>
      <c r="B137" s="1">
        <f>AZ$64</f>
        <v>0</v>
      </c>
      <c r="C137" s="1">
        <f>AZ$65</f>
        <v>0</v>
      </c>
      <c r="D137" s="1">
        <f>AZ$66</f>
        <v>0</v>
      </c>
      <c r="E137" s="1">
        <f>AZ$67</f>
        <v>0</v>
      </c>
      <c r="F137" s="26">
        <f>AZ$68</f>
        <v>0</v>
      </c>
      <c r="G137" s="1">
        <f>AZ$69</f>
        <v>0</v>
      </c>
      <c r="H137" s="1">
        <f>AZ$70</f>
        <v>0</v>
      </c>
      <c r="I137" s="1">
        <f>AZ$71</f>
        <v>0</v>
      </c>
    </row>
    <row r="138" spans="1:9" x14ac:dyDescent="0.35">
      <c r="A138" s="1">
        <f>BA$63</f>
        <v>0</v>
      </c>
      <c r="B138" s="1">
        <f>BA$64</f>
        <v>0</v>
      </c>
      <c r="C138" s="1">
        <f>BA$65</f>
        <v>0</v>
      </c>
      <c r="D138" s="1">
        <f>BA$66</f>
        <v>0</v>
      </c>
      <c r="E138" s="1">
        <f>BA$67</f>
        <v>0</v>
      </c>
      <c r="F138" s="26">
        <f>BA$68</f>
        <v>0</v>
      </c>
      <c r="G138" s="1">
        <f>BA$69</f>
        <v>0</v>
      </c>
      <c r="H138" s="1">
        <f>BA$70</f>
        <v>0</v>
      </c>
      <c r="I138" s="1">
        <f>BA$71</f>
        <v>0</v>
      </c>
    </row>
    <row r="139" spans="1:9" x14ac:dyDescent="0.35">
      <c r="A139" s="1">
        <f>BB$63</f>
        <v>0</v>
      </c>
      <c r="B139" s="1">
        <f>BB$64</f>
        <v>0</v>
      </c>
      <c r="C139" s="1">
        <f>BB$65</f>
        <v>0</v>
      </c>
      <c r="D139" s="1">
        <f>BB$66</f>
        <v>0</v>
      </c>
      <c r="E139" s="1">
        <f>BB$67</f>
        <v>0</v>
      </c>
      <c r="F139" s="26">
        <f>BB$68</f>
        <v>0</v>
      </c>
      <c r="G139" s="1">
        <f>BB$69</f>
        <v>0</v>
      </c>
      <c r="H139" s="1">
        <f>BB$70</f>
        <v>0</v>
      </c>
      <c r="I139" s="1">
        <f>BB$71</f>
        <v>0</v>
      </c>
    </row>
    <row r="140" spans="1:9" x14ac:dyDescent="0.35">
      <c r="A140" s="1">
        <f>BC$63</f>
        <v>0</v>
      </c>
      <c r="B140" s="1">
        <f>BC$64</f>
        <v>0</v>
      </c>
      <c r="C140" s="1">
        <f>BC$65</f>
        <v>0</v>
      </c>
      <c r="D140" s="1">
        <f>BC$66</f>
        <v>0</v>
      </c>
      <c r="E140" s="1">
        <f>BC$67</f>
        <v>0</v>
      </c>
      <c r="F140" s="26">
        <f>BC$68</f>
        <v>0</v>
      </c>
      <c r="G140" s="1">
        <f>BC$69</f>
        <v>0</v>
      </c>
      <c r="H140" s="1">
        <f>BC$70</f>
        <v>0</v>
      </c>
      <c r="I140" s="1">
        <f>BC$71</f>
        <v>0</v>
      </c>
    </row>
    <row r="141" spans="1:9" x14ac:dyDescent="0.35">
      <c r="A141" s="1">
        <f>BD$63</f>
        <v>0</v>
      </c>
      <c r="B141" s="1">
        <f>BD$64</f>
        <v>0</v>
      </c>
      <c r="C141" s="1">
        <f>BD$65</f>
        <v>0</v>
      </c>
      <c r="D141" s="1">
        <f>BD$66</f>
        <v>0</v>
      </c>
      <c r="E141" s="1">
        <f>BD$67</f>
        <v>0</v>
      </c>
      <c r="F141" s="26">
        <f>BD$68</f>
        <v>0</v>
      </c>
      <c r="G141" s="1">
        <f>BD$69</f>
        <v>0</v>
      </c>
      <c r="H141" s="1">
        <f>BD$70</f>
        <v>0</v>
      </c>
      <c r="I141" s="1">
        <f>BD$71</f>
        <v>0</v>
      </c>
    </row>
    <row r="142" spans="1:9" x14ac:dyDescent="0.35">
      <c r="A142" s="1">
        <f>BE$63</f>
        <v>0</v>
      </c>
      <c r="B142" s="1">
        <f>BE$64</f>
        <v>0</v>
      </c>
      <c r="C142" s="1">
        <f>BE$65</f>
        <v>0</v>
      </c>
      <c r="D142" s="1">
        <f>BE$66</f>
        <v>0</v>
      </c>
      <c r="E142" s="1">
        <f>BE$67</f>
        <v>0</v>
      </c>
      <c r="F142" s="26">
        <f>BE$68</f>
        <v>0</v>
      </c>
      <c r="G142" s="1">
        <f>BE$69</f>
        <v>0</v>
      </c>
      <c r="H142" s="1">
        <f>BE$70</f>
        <v>0</v>
      </c>
      <c r="I142" s="1">
        <f>BE$71</f>
        <v>0</v>
      </c>
    </row>
    <row r="143" spans="1:9" x14ac:dyDescent="0.35">
      <c r="A143" s="1">
        <f>BF$63</f>
        <v>0</v>
      </c>
      <c r="B143" s="1">
        <f>BF$64</f>
        <v>0</v>
      </c>
      <c r="C143" s="1">
        <f>BF$65</f>
        <v>0</v>
      </c>
      <c r="D143" s="1">
        <f>BF$66</f>
        <v>0</v>
      </c>
      <c r="E143" s="1">
        <f>BF$67</f>
        <v>0</v>
      </c>
      <c r="F143" s="26">
        <f>BF$68</f>
        <v>0</v>
      </c>
      <c r="G143" s="1">
        <f>BF$69</f>
        <v>0</v>
      </c>
      <c r="H143" s="1">
        <f>BF$70</f>
        <v>0</v>
      </c>
      <c r="I143" s="1">
        <f>BF$71</f>
        <v>0</v>
      </c>
    </row>
    <row r="144" spans="1:9" x14ac:dyDescent="0.35">
      <c r="A144" s="1">
        <f>BG$63</f>
        <v>0</v>
      </c>
      <c r="B144" s="1">
        <f>BG$64</f>
        <v>0</v>
      </c>
      <c r="C144" s="1">
        <f>BG$65</f>
        <v>0</v>
      </c>
      <c r="D144" s="1">
        <f>BG$66</f>
        <v>0</v>
      </c>
      <c r="E144" s="1">
        <f>BG$67</f>
        <v>0</v>
      </c>
      <c r="F144" s="26">
        <f>BG$68</f>
        <v>0</v>
      </c>
      <c r="G144" s="1">
        <f>BG$69</f>
        <v>0</v>
      </c>
      <c r="H144" s="1">
        <f>BG$70</f>
        <v>0</v>
      </c>
      <c r="I144" s="1">
        <f>BG$71</f>
        <v>0</v>
      </c>
    </row>
    <row r="145" spans="1:9" x14ac:dyDescent="0.35">
      <c r="A145" s="1">
        <f>BH$63</f>
        <v>0</v>
      </c>
      <c r="B145" s="1">
        <f>BH$64</f>
        <v>0</v>
      </c>
      <c r="C145" s="1">
        <f>BH$65</f>
        <v>0</v>
      </c>
      <c r="D145" s="1">
        <f>BH$66</f>
        <v>0</v>
      </c>
      <c r="E145" s="1">
        <f>BH$67</f>
        <v>0</v>
      </c>
      <c r="F145" s="26">
        <f>BH$68</f>
        <v>0</v>
      </c>
      <c r="G145" s="1">
        <f>BH$69</f>
        <v>0</v>
      </c>
      <c r="H145" s="1">
        <f>BH$70</f>
        <v>0</v>
      </c>
      <c r="I145" s="1">
        <f>BH$71</f>
        <v>0</v>
      </c>
    </row>
    <row r="146" spans="1:9" x14ac:dyDescent="0.35">
      <c r="A146" s="1">
        <f>BI$63</f>
        <v>0</v>
      </c>
      <c r="B146" s="1">
        <f>BI$64</f>
        <v>0</v>
      </c>
      <c r="C146" s="1">
        <f>BI$65</f>
        <v>0</v>
      </c>
      <c r="D146" s="1">
        <f>BI$66</f>
        <v>0</v>
      </c>
      <c r="E146" s="1">
        <f>BI$67</f>
        <v>0</v>
      </c>
      <c r="F146" s="26">
        <f>BI$68</f>
        <v>0</v>
      </c>
      <c r="G146" s="1">
        <f>BI$69</f>
        <v>0</v>
      </c>
      <c r="H146" s="1">
        <f>BI$70</f>
        <v>0</v>
      </c>
      <c r="I146" s="1">
        <f>BI$71</f>
        <v>0</v>
      </c>
    </row>
    <row r="147" spans="1:9" x14ac:dyDescent="0.35">
      <c r="A147" s="1">
        <f>BJ$63</f>
        <v>0</v>
      </c>
      <c r="B147" s="1">
        <f>BJ$64</f>
        <v>0</v>
      </c>
      <c r="C147" s="1">
        <f>BJ$65</f>
        <v>0</v>
      </c>
      <c r="D147" s="1">
        <f>BJ$66</f>
        <v>0</v>
      </c>
      <c r="E147" s="1">
        <f>BJ$67</f>
        <v>0</v>
      </c>
      <c r="F147" s="26">
        <f>BJ$68</f>
        <v>0</v>
      </c>
      <c r="G147" s="1">
        <f>BJ$69</f>
        <v>0</v>
      </c>
      <c r="H147" s="1">
        <f>BJ$70</f>
        <v>0</v>
      </c>
      <c r="I147" s="1">
        <f>BJ$71</f>
        <v>0</v>
      </c>
    </row>
    <row r="148" spans="1:9" x14ac:dyDescent="0.35">
      <c r="A148" s="1">
        <f>BK$63</f>
        <v>0</v>
      </c>
      <c r="B148" s="1">
        <f>BK$64</f>
        <v>0</v>
      </c>
      <c r="C148" s="1">
        <f>BK$65</f>
        <v>0</v>
      </c>
      <c r="D148" s="1">
        <f>BK$66</f>
        <v>0</v>
      </c>
      <c r="E148" s="1">
        <f>BK$67</f>
        <v>0</v>
      </c>
      <c r="F148" s="26">
        <f>BK$68</f>
        <v>0</v>
      </c>
      <c r="G148" s="1">
        <f>BK$69</f>
        <v>0</v>
      </c>
      <c r="H148" s="1">
        <f>BK$70</f>
        <v>0</v>
      </c>
      <c r="I148" s="1">
        <f>BK$71</f>
        <v>0</v>
      </c>
    </row>
    <row r="149" spans="1:9" x14ac:dyDescent="0.35">
      <c r="A149" s="1">
        <f>BL$63</f>
        <v>0</v>
      </c>
      <c r="B149" s="1">
        <f>BL$64</f>
        <v>0</v>
      </c>
      <c r="C149" s="1">
        <f>BL$65</f>
        <v>0</v>
      </c>
      <c r="D149" s="1">
        <f>BL$66</f>
        <v>0</v>
      </c>
      <c r="E149" s="1">
        <f>BL$67</f>
        <v>0</v>
      </c>
      <c r="F149" s="26">
        <f>BL$68</f>
        <v>0</v>
      </c>
      <c r="G149" s="1">
        <f>BL$69</f>
        <v>0</v>
      </c>
      <c r="H149" s="1">
        <f>BL$70</f>
        <v>0</v>
      </c>
      <c r="I149" s="1">
        <f>BL$71</f>
        <v>0</v>
      </c>
    </row>
    <row r="150" spans="1:9" x14ac:dyDescent="0.35">
      <c r="A150" s="1">
        <f>BM$63</f>
        <v>0</v>
      </c>
      <c r="B150" s="1">
        <f>BM$64</f>
        <v>0</v>
      </c>
      <c r="C150" s="1">
        <f>BM$65</f>
        <v>0</v>
      </c>
      <c r="D150" s="1">
        <f>BM$66</f>
        <v>0</v>
      </c>
      <c r="E150" s="1">
        <f>BM$67</f>
        <v>0</v>
      </c>
      <c r="F150" s="26">
        <f>BM$68</f>
        <v>0</v>
      </c>
      <c r="G150" s="1">
        <f>BM$69</f>
        <v>0</v>
      </c>
      <c r="H150" s="1">
        <f>BM$70</f>
        <v>0</v>
      </c>
      <c r="I150" s="1">
        <f>BM$71</f>
        <v>0</v>
      </c>
    </row>
    <row r="151" spans="1:9" x14ac:dyDescent="0.35">
      <c r="A151" s="1">
        <f>BN$63</f>
        <v>0</v>
      </c>
      <c r="B151" s="1">
        <f>BN$64</f>
        <v>0</v>
      </c>
      <c r="C151" s="1">
        <f>BN$65</f>
        <v>0</v>
      </c>
      <c r="D151" s="1">
        <f>BN$66</f>
        <v>0</v>
      </c>
      <c r="E151" s="1">
        <f>BN$67</f>
        <v>0</v>
      </c>
      <c r="F151" s="26">
        <f>BN$68</f>
        <v>0</v>
      </c>
      <c r="G151" s="1">
        <f>BN$69</f>
        <v>0</v>
      </c>
      <c r="H151" s="1">
        <f>BN$70</f>
        <v>0</v>
      </c>
      <c r="I151" s="1">
        <f>BN$71</f>
        <v>0</v>
      </c>
    </row>
    <row r="152" spans="1:9" x14ac:dyDescent="0.35">
      <c r="A152" s="1">
        <f>BO$63</f>
        <v>0</v>
      </c>
      <c r="B152" s="1">
        <f>BO$64</f>
        <v>0</v>
      </c>
      <c r="C152" s="1">
        <f>BO$65</f>
        <v>0</v>
      </c>
      <c r="D152" s="1">
        <f>BO$66</f>
        <v>0</v>
      </c>
      <c r="E152" s="1">
        <f>BO$67</f>
        <v>0</v>
      </c>
      <c r="F152" s="26">
        <f>BO$68</f>
        <v>0</v>
      </c>
      <c r="G152" s="1">
        <f>BO$69</f>
        <v>0</v>
      </c>
      <c r="H152" s="1">
        <f>BO$70</f>
        <v>0</v>
      </c>
      <c r="I152" s="1">
        <f>BO$71</f>
        <v>0</v>
      </c>
    </row>
    <row r="153" spans="1:9" x14ac:dyDescent="0.35">
      <c r="A153" s="1">
        <f>BP$63</f>
        <v>0</v>
      </c>
      <c r="B153" s="1">
        <f>BP$64</f>
        <v>0</v>
      </c>
      <c r="C153" s="1">
        <f>BP$65</f>
        <v>0</v>
      </c>
      <c r="D153" s="1">
        <f>BP$66</f>
        <v>0</v>
      </c>
      <c r="E153" s="1">
        <f>BP$67</f>
        <v>0</v>
      </c>
      <c r="F153" s="26">
        <f>BP$68</f>
        <v>0</v>
      </c>
      <c r="G153" s="1">
        <f>BP$69</f>
        <v>0</v>
      </c>
      <c r="H153" s="1">
        <f>BP$70</f>
        <v>0</v>
      </c>
      <c r="I153" s="1">
        <f>BP$71</f>
        <v>0</v>
      </c>
    </row>
    <row r="154" spans="1:9" x14ac:dyDescent="0.35">
      <c r="A154" s="1">
        <f>BQ$63</f>
        <v>0</v>
      </c>
      <c r="B154" s="1">
        <f>BQ$64</f>
        <v>0</v>
      </c>
      <c r="C154" s="1">
        <f>BQ$65</f>
        <v>0</v>
      </c>
      <c r="D154" s="1">
        <f>BQ$66</f>
        <v>0</v>
      </c>
      <c r="E154" s="1">
        <f>BQ$67</f>
        <v>0</v>
      </c>
      <c r="F154" s="26">
        <f>BQ$68</f>
        <v>0</v>
      </c>
      <c r="G154" s="1">
        <f>BQ$69</f>
        <v>0</v>
      </c>
      <c r="H154" s="1">
        <f>BQ$70</f>
        <v>0</v>
      </c>
      <c r="I154" s="1">
        <f>BQ$71</f>
        <v>0</v>
      </c>
    </row>
    <row r="155" spans="1:9" x14ac:dyDescent="0.35">
      <c r="A155" s="1">
        <f>BR$63</f>
        <v>0</v>
      </c>
      <c r="B155" s="1">
        <f>BR$64</f>
        <v>0</v>
      </c>
      <c r="C155" s="1">
        <f>BR$65</f>
        <v>0</v>
      </c>
      <c r="D155" s="1">
        <f>BR$66</f>
        <v>0</v>
      </c>
      <c r="E155" s="1">
        <f>BR$67</f>
        <v>0</v>
      </c>
      <c r="F155" s="26">
        <f>BR$68</f>
        <v>0</v>
      </c>
      <c r="G155" s="1">
        <f>BR$69</f>
        <v>0</v>
      </c>
      <c r="H155" s="1">
        <f>BR$70</f>
        <v>0</v>
      </c>
      <c r="I155" s="1">
        <f>BR$71</f>
        <v>0</v>
      </c>
    </row>
    <row r="156" spans="1:9" x14ac:dyDescent="0.35">
      <c r="A156" s="1">
        <f>BS$63</f>
        <v>0</v>
      </c>
      <c r="B156" s="1">
        <f>BS$64</f>
        <v>0</v>
      </c>
      <c r="C156" s="1">
        <f>BS$65</f>
        <v>0</v>
      </c>
      <c r="D156" s="1">
        <f>BS$66</f>
        <v>0</v>
      </c>
      <c r="E156" s="1">
        <f>BS$67</f>
        <v>0</v>
      </c>
      <c r="F156" s="26">
        <f>BS$68</f>
        <v>0</v>
      </c>
      <c r="G156" s="1">
        <f>BS$69</f>
        <v>0</v>
      </c>
      <c r="H156" s="1">
        <f>BS$70</f>
        <v>0</v>
      </c>
      <c r="I156" s="1">
        <f>BS$71</f>
        <v>0</v>
      </c>
    </row>
    <row r="157" spans="1:9" x14ac:dyDescent="0.35">
      <c r="A157" s="1">
        <f>BT$63</f>
        <v>0</v>
      </c>
      <c r="B157" s="1">
        <f>BT$64</f>
        <v>0</v>
      </c>
      <c r="C157" s="1">
        <f>BT$65</f>
        <v>0</v>
      </c>
      <c r="D157" s="1">
        <f>BT$66</f>
        <v>0</v>
      </c>
      <c r="E157" s="1">
        <f>BT$67</f>
        <v>0</v>
      </c>
      <c r="F157" s="26">
        <f>BT$68</f>
        <v>0</v>
      </c>
      <c r="G157" s="1">
        <f>BT$69</f>
        <v>0</v>
      </c>
      <c r="H157" s="1">
        <f>BT$70</f>
        <v>0</v>
      </c>
      <c r="I157" s="1">
        <f>BT$71</f>
        <v>0</v>
      </c>
    </row>
    <row r="158" spans="1:9" x14ac:dyDescent="0.35">
      <c r="A158" s="1">
        <f>BU$63</f>
        <v>0</v>
      </c>
      <c r="B158" s="1">
        <f>BU$64</f>
        <v>0</v>
      </c>
      <c r="C158" s="1">
        <f>BU$65</f>
        <v>0</v>
      </c>
      <c r="D158" s="1">
        <f>BU$66</f>
        <v>0</v>
      </c>
      <c r="E158" s="1">
        <f>BU$67</f>
        <v>0</v>
      </c>
      <c r="F158" s="26">
        <f>BU$68</f>
        <v>0</v>
      </c>
      <c r="G158" s="1">
        <f>BU$69</f>
        <v>0</v>
      </c>
      <c r="H158" s="1">
        <f>BU$70</f>
        <v>0</v>
      </c>
      <c r="I158" s="1">
        <f>BU$71</f>
        <v>0</v>
      </c>
    </row>
    <row r="159" spans="1:9" x14ac:dyDescent="0.35">
      <c r="A159" s="1">
        <f>BV$63</f>
        <v>0</v>
      </c>
      <c r="B159" s="1">
        <f>BV$64</f>
        <v>0</v>
      </c>
      <c r="C159" s="1">
        <f>BV$65</f>
        <v>0</v>
      </c>
      <c r="D159" s="1">
        <f>BV$66</f>
        <v>0</v>
      </c>
      <c r="E159" s="1">
        <f>BV$67</f>
        <v>0</v>
      </c>
      <c r="F159" s="26">
        <f>BV$68</f>
        <v>0</v>
      </c>
      <c r="G159" s="1">
        <f>BV$69</f>
        <v>0</v>
      </c>
      <c r="H159" s="1">
        <f>BV$70</f>
        <v>0</v>
      </c>
      <c r="I159" s="1">
        <f>BV$71</f>
        <v>0</v>
      </c>
    </row>
    <row r="160" spans="1:9" x14ac:dyDescent="0.35">
      <c r="A160" s="1">
        <f>BW$63</f>
        <v>0</v>
      </c>
      <c r="B160" s="1">
        <f>BW$64</f>
        <v>0</v>
      </c>
      <c r="C160" s="1">
        <f>BW$65</f>
        <v>0</v>
      </c>
      <c r="D160" s="1">
        <f>BW$66</f>
        <v>0</v>
      </c>
      <c r="E160" s="1">
        <f>BW$67</f>
        <v>0</v>
      </c>
      <c r="F160" s="26">
        <f>BW$68</f>
        <v>0</v>
      </c>
      <c r="G160" s="1">
        <f>BW$69</f>
        <v>0</v>
      </c>
      <c r="H160" s="1">
        <f>BW$70</f>
        <v>0</v>
      </c>
      <c r="I160" s="1">
        <f>BW$71</f>
        <v>0</v>
      </c>
    </row>
    <row r="161" spans="1:9" x14ac:dyDescent="0.35">
      <c r="A161" s="1">
        <f>BX$63</f>
        <v>0</v>
      </c>
      <c r="B161" s="1">
        <f>BX$64</f>
        <v>0</v>
      </c>
      <c r="C161" s="1">
        <f>BX$65</f>
        <v>0</v>
      </c>
      <c r="D161" s="1">
        <f>BX$66</f>
        <v>0</v>
      </c>
      <c r="E161" s="1">
        <f>BX$67</f>
        <v>0</v>
      </c>
      <c r="F161" s="26">
        <f>BX$68</f>
        <v>0</v>
      </c>
      <c r="G161" s="1">
        <f>BX$69</f>
        <v>0</v>
      </c>
      <c r="H161" s="1">
        <f>BX$70</f>
        <v>0</v>
      </c>
      <c r="I161" s="1">
        <f>BX$71</f>
        <v>0</v>
      </c>
    </row>
    <row r="162" spans="1:9" x14ac:dyDescent="0.35">
      <c r="A162" s="1">
        <f>BY$63</f>
        <v>0</v>
      </c>
      <c r="B162" s="1">
        <f>BY$64</f>
        <v>0</v>
      </c>
      <c r="C162" s="1">
        <f>BY$65</f>
        <v>0</v>
      </c>
      <c r="D162" s="1">
        <f>BY$66</f>
        <v>0</v>
      </c>
      <c r="E162" s="1">
        <f>BY$67</f>
        <v>0</v>
      </c>
      <c r="F162" s="26">
        <f>BY$68</f>
        <v>0</v>
      </c>
      <c r="G162" s="1">
        <f>BY$69</f>
        <v>0</v>
      </c>
      <c r="H162" s="1">
        <f>BY$70</f>
        <v>0</v>
      </c>
      <c r="I162" s="1">
        <f>BY$71</f>
        <v>0</v>
      </c>
    </row>
    <row r="163" spans="1:9" x14ac:dyDescent="0.35">
      <c r="A163" s="1">
        <f>BZ$63</f>
        <v>0</v>
      </c>
      <c r="B163" s="1">
        <f>BZ$64</f>
        <v>0</v>
      </c>
      <c r="C163" s="1">
        <f>BZ$65</f>
        <v>0</v>
      </c>
      <c r="D163" s="1">
        <f>BZ$66</f>
        <v>0</v>
      </c>
      <c r="E163" s="1">
        <f>BZ$67</f>
        <v>0</v>
      </c>
      <c r="F163" s="26">
        <f>BZ$68</f>
        <v>0</v>
      </c>
      <c r="G163" s="1">
        <f>BZ$69</f>
        <v>0</v>
      </c>
      <c r="H163" s="1">
        <f>BZ$70</f>
        <v>0</v>
      </c>
      <c r="I163" s="1">
        <f>BZ$71</f>
        <v>0</v>
      </c>
    </row>
    <row r="164" spans="1:9" x14ac:dyDescent="0.35">
      <c r="A164" s="1">
        <f>CA$63</f>
        <v>0</v>
      </c>
      <c r="B164" s="1">
        <f>CA$64</f>
        <v>0</v>
      </c>
      <c r="C164" s="1">
        <f>CA$65</f>
        <v>0</v>
      </c>
      <c r="D164" s="1">
        <f>CA$66</f>
        <v>0</v>
      </c>
      <c r="E164" s="1">
        <f>CA$67</f>
        <v>0</v>
      </c>
      <c r="F164" s="26">
        <f>CA$68</f>
        <v>0</v>
      </c>
      <c r="G164" s="1">
        <f>CA$69</f>
        <v>0</v>
      </c>
      <c r="H164" s="1">
        <f>CA$70</f>
        <v>0</v>
      </c>
      <c r="I164" s="1">
        <f>CA$71</f>
        <v>0</v>
      </c>
    </row>
    <row r="165" spans="1:9" x14ac:dyDescent="0.35">
      <c r="A165" s="1">
        <f>CB$63</f>
        <v>0</v>
      </c>
      <c r="B165" s="1">
        <f>CB$64</f>
        <v>0</v>
      </c>
      <c r="C165" s="1">
        <f>CB$65</f>
        <v>0</v>
      </c>
      <c r="D165" s="1">
        <f>CB$66</f>
        <v>0</v>
      </c>
      <c r="E165" s="1">
        <f>CB$67</f>
        <v>0</v>
      </c>
      <c r="F165" s="26">
        <f>CB$68</f>
        <v>0</v>
      </c>
      <c r="G165" s="1">
        <f>CB$69</f>
        <v>0</v>
      </c>
      <c r="H165" s="1">
        <f>CB$70</f>
        <v>0</v>
      </c>
      <c r="I165" s="1">
        <f>CB$71</f>
        <v>0</v>
      </c>
    </row>
    <row r="166" spans="1:9" x14ac:dyDescent="0.35">
      <c r="A166" s="1">
        <f>CC$63</f>
        <v>0</v>
      </c>
      <c r="B166" s="1">
        <f>CC$64</f>
        <v>0</v>
      </c>
      <c r="C166" s="1">
        <f>CC$65</f>
        <v>0</v>
      </c>
      <c r="D166" s="1">
        <f>CC$66</f>
        <v>0</v>
      </c>
      <c r="E166" s="1">
        <f>CC$67</f>
        <v>0</v>
      </c>
      <c r="F166" s="26">
        <f>CC$68</f>
        <v>0</v>
      </c>
      <c r="G166" s="1">
        <f>CC$69</f>
        <v>0</v>
      </c>
      <c r="H166" s="1">
        <f>CC$70</f>
        <v>0</v>
      </c>
      <c r="I166" s="1">
        <f>CC$71</f>
        <v>0</v>
      </c>
    </row>
    <row r="167" spans="1:9" x14ac:dyDescent="0.35">
      <c r="A167" s="1">
        <f>CD$63</f>
        <v>0</v>
      </c>
      <c r="B167" s="1">
        <f>CD$64</f>
        <v>0</v>
      </c>
      <c r="C167" s="1">
        <f>CD$65</f>
        <v>0</v>
      </c>
      <c r="D167" s="1">
        <f>CD$66</f>
        <v>0</v>
      </c>
      <c r="E167" s="1">
        <f>CD$67</f>
        <v>0</v>
      </c>
      <c r="F167" s="26">
        <f>CD$68</f>
        <v>0</v>
      </c>
      <c r="G167" s="1">
        <f>CD$69</f>
        <v>0</v>
      </c>
      <c r="H167" s="1">
        <f>CD$70</f>
        <v>0</v>
      </c>
      <c r="I167" s="1">
        <f>CD$71</f>
        <v>0</v>
      </c>
    </row>
    <row r="168" spans="1:9" x14ac:dyDescent="0.35">
      <c r="A168" s="1">
        <f>CE$63</f>
        <v>0</v>
      </c>
      <c r="B168" s="1">
        <f>CE$64</f>
        <v>0</v>
      </c>
      <c r="C168" s="1">
        <f>CE$65</f>
        <v>0</v>
      </c>
      <c r="D168" s="1">
        <f>CE$66</f>
        <v>0</v>
      </c>
      <c r="E168" s="1">
        <f>CE$67</f>
        <v>0</v>
      </c>
      <c r="F168" s="26">
        <f>CE$68</f>
        <v>0</v>
      </c>
      <c r="G168" s="1">
        <f>CE$69</f>
        <v>0</v>
      </c>
      <c r="H168" s="1">
        <f>CE$70</f>
        <v>0</v>
      </c>
      <c r="I168" s="1">
        <f>CE$71</f>
        <v>0</v>
      </c>
    </row>
    <row r="169" spans="1:9" x14ac:dyDescent="0.35">
      <c r="A169" s="1">
        <f>CF$63</f>
        <v>0</v>
      </c>
      <c r="B169" s="1">
        <f>CF$64</f>
        <v>0</v>
      </c>
      <c r="C169" s="1">
        <f>CF$65</f>
        <v>0</v>
      </c>
      <c r="D169" s="1">
        <f>CF$66</f>
        <v>0</v>
      </c>
      <c r="E169" s="1">
        <f>CF$67</f>
        <v>0</v>
      </c>
      <c r="F169" s="26">
        <f>CF$68</f>
        <v>0</v>
      </c>
      <c r="G169" s="1">
        <f>CF$69</f>
        <v>0</v>
      </c>
      <c r="H169" s="1">
        <f>CF$70</f>
        <v>0</v>
      </c>
      <c r="I169" s="1">
        <f>CF$71</f>
        <v>0</v>
      </c>
    </row>
    <row r="170" spans="1:9" x14ac:dyDescent="0.35">
      <c r="A170" s="1">
        <f>CG$63</f>
        <v>0</v>
      </c>
      <c r="B170" s="1">
        <f>CG$64</f>
        <v>0</v>
      </c>
      <c r="C170" s="1">
        <f>CG$65</f>
        <v>0</v>
      </c>
      <c r="D170" s="1">
        <f>CG$66</f>
        <v>0</v>
      </c>
      <c r="E170" s="1">
        <f>CG$67</f>
        <v>0</v>
      </c>
      <c r="F170" s="26">
        <f>CG$68</f>
        <v>0</v>
      </c>
      <c r="G170" s="1">
        <f>CG$69</f>
        <v>0</v>
      </c>
      <c r="H170" s="1">
        <f>CG$70</f>
        <v>0</v>
      </c>
      <c r="I170" s="1">
        <f>CG$71</f>
        <v>0</v>
      </c>
    </row>
  </sheetData>
  <sheetProtection algorithmName="SHA-512" hashValue="uwWwZIEmYie2GwNvXL8dluSqBkpDR6nbPVWFrmgcEdA3Oo4q+dkHxEnNKLu0kUUDj9ZPtEONMixPEX6VoEYOag==" saltValue="87j8Dk7fo2cKfyOsxVGJUg==" spinCount="100000" sheet="1" objects="1" scenarios="1" selectLockedCells="1"/>
  <conditionalFormatting sqref="AO59:CG60 AO1:CH58">
    <cfRule type="containsText" dxfId="205" priority="1" operator="containsText" text="A">
      <formula>NOT(ISERROR(SEARCH("A",AO1)))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86"/>
  <sheetViews>
    <sheetView topLeftCell="A49" zoomScale="112" zoomScaleNormal="110" workbookViewId="0">
      <selection activeCell="J56" sqref="J56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8" t="str">
        <f>IF(Overall!A1=1,'by E.K.'!$CI1,"")</f>
        <v/>
      </c>
      <c r="B1" s="88" t="str">
        <f>IF(Overall!B1=1,'by E.K.'!$CI1,"")</f>
        <v/>
      </c>
      <c r="C1" s="88" t="str">
        <f>IF(Overall!C1=1,'by E.K.'!$CI1,"")</f>
        <v/>
      </c>
      <c r="D1" s="88" t="str">
        <f>IF(Overall!D1=1,'by E.K.'!$CI1,"")</f>
        <v/>
      </c>
      <c r="E1" s="88" t="str">
        <f>IF(Overall!E1=1,'by E.K.'!$CI1,"")</f>
        <v/>
      </c>
      <c r="F1" s="88" t="str">
        <f>IF(Overall!F1=1,'by E.K.'!$CI1,"")</f>
        <v/>
      </c>
      <c r="G1" s="88" t="str">
        <f>IF(Overall!G1=1,'by E.K.'!$CI1,"")</f>
        <v/>
      </c>
      <c r="H1" s="88" t="str">
        <f>IF(Overall!H1=1,'by E.K.'!$CI1,"")</f>
        <v/>
      </c>
      <c r="I1" s="88" t="str">
        <f>IF(Overall!I1=1,'by E.K.'!$CI1,"")</f>
        <v/>
      </c>
      <c r="J1" s="88" t="str">
        <f>IF(Overall!J1=1,'by E.K.'!$CI1,"")</f>
        <v/>
      </c>
      <c r="K1" s="88" t="str">
        <f>IF(Overall!K1=1,'by E.K.'!$CI1,"")</f>
        <v/>
      </c>
      <c r="L1" s="88" t="str">
        <f>IF(Overall!L1=1,'by E.K.'!$CI1,"")</f>
        <v/>
      </c>
      <c r="M1" s="88" t="str">
        <f>IF(Overall!M1=1,'by E.K.'!$CI1,"")</f>
        <v/>
      </c>
      <c r="N1" s="88" t="str">
        <f>IF(Overall!N1=1,'by E.K.'!$CI1,"")</f>
        <v/>
      </c>
      <c r="O1" s="88" t="str">
        <f>IF(Overall!O1=1,'by E.K.'!$CI1,"")</f>
        <v/>
      </c>
      <c r="P1" s="88" t="str">
        <f>IF(Overall!P1=1,'by E.K.'!$CI1,"")</f>
        <v/>
      </c>
      <c r="Q1" s="88" t="str">
        <f>IF(Overall!Q1=1,'by E.K.'!$CI1,"")</f>
        <v/>
      </c>
      <c r="R1" s="88" t="str">
        <f>IF(Overall!R1=1,'by E.K.'!$CI1,"")</f>
        <v/>
      </c>
      <c r="S1" s="88" t="str">
        <f>IF(Overall!S1=1,'by E.K.'!$CI1,"")</f>
        <v/>
      </c>
      <c r="T1" s="88" t="str">
        <f>IF(Overall!T1=1,'by E.K.'!$CI1,"")</f>
        <v/>
      </c>
      <c r="U1" s="88" t="str">
        <f>IF(Overall!U1=1,'by E.K.'!$CI1,"")</f>
        <v/>
      </c>
      <c r="V1" s="88" t="str">
        <f>IF(Overall!V1=1,'by E.K.'!$CI1,"")</f>
        <v/>
      </c>
      <c r="W1" s="88" t="str">
        <f>IF(Overall!W1=1,'by E.K.'!$CI1,"")</f>
        <v/>
      </c>
      <c r="X1" s="88" t="str">
        <f>IF(Overall!X1=1,'by E.K.'!$CI1,"")</f>
        <v/>
      </c>
      <c r="Y1" s="88" t="str">
        <f>IF(Overall!Y1=1,'by E.K.'!$CI1,"")</f>
        <v/>
      </c>
      <c r="Z1" s="88" t="str">
        <f>IF(Overall!Z1=1,'by E.K.'!$CI1,"")</f>
        <v/>
      </c>
      <c r="AA1" s="88" t="str">
        <f>IF(Overall!AA1=1,'by E.K.'!$CI1,"")</f>
        <v/>
      </c>
      <c r="AB1" s="88" t="str">
        <f>IF(Overall!AB1=1,'by E.K.'!$CI1,"")</f>
        <v/>
      </c>
      <c r="AC1" s="88" t="str">
        <f>IF(Overall!AC1=1,'by E.K.'!$CI1,"")</f>
        <v/>
      </c>
      <c r="AD1" s="88" t="str">
        <f>IF(Overall!AD1=1,'by E.K.'!$CI1,"")</f>
        <v/>
      </c>
      <c r="AE1" s="88" t="str">
        <f>IF(Overall!AE1=1,'by E.K.'!$CI1,"")</f>
        <v/>
      </c>
      <c r="AF1" s="88" t="str">
        <f>IF(Overall!AF1=1,'by E.K.'!$CI1,"")</f>
        <v/>
      </c>
      <c r="AG1" s="88" t="str">
        <f>IF(Overall!AG1=1,'by E.K.'!$CI1,"")</f>
        <v/>
      </c>
      <c r="AH1" s="88" t="str">
        <f>IF(Overall!AH1=1,'by E.K.'!$CI1,"")</f>
        <v/>
      </c>
      <c r="AI1" s="88" t="str">
        <f>IF(Overall!AI1=1,'by E.K.'!$CI1,"")</f>
        <v/>
      </c>
      <c r="AJ1" s="88" t="str">
        <f>IF(Overall!AJ1=1,'by E.K.'!$CI1,"")</f>
        <v/>
      </c>
      <c r="AK1" s="88" t="str">
        <f>IF(Overall!AK1=1,'by E.K.'!$CI1,"")</f>
        <v/>
      </c>
      <c r="AL1" s="88" t="str">
        <f>IF(Overall!AL1=1,'by E.K.'!$CI1,"")</f>
        <v/>
      </c>
      <c r="AM1" s="88" t="str">
        <f>IF(Overall!AM1=1,'by E.K.'!$CI1,"")</f>
        <v/>
      </c>
      <c r="AN1" s="88" t="str">
        <f>IF(Overall!AN1=1,'by E.K.'!$CI1,"")</f>
        <v/>
      </c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87" t="s">
        <v>33</v>
      </c>
      <c r="CJ1" s="26"/>
      <c r="CK1" s="88" t="str">
        <f>LOOKUP(CI1,$AD$102:$AD$116,$AC$102:$AC$116)</f>
        <v>SYI-1</v>
      </c>
      <c r="CL1" s="26"/>
      <c r="CM1" s="85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5"/>
      <c r="DW1" s="25"/>
      <c r="DX1" s="25"/>
      <c r="DY1" s="25"/>
      <c r="DZ1" s="25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x14ac:dyDescent="0.35">
      <c r="A2" s="88" t="str">
        <f>IF(Overall!A2=1,'by E.K.'!$CI2,"")</f>
        <v/>
      </c>
      <c r="B2" s="88" t="str">
        <f>IF(Overall!B2=1,'by E.K.'!$CI2,"")</f>
        <v/>
      </c>
      <c r="C2" s="88" t="str">
        <f>IF(Overall!C2=1,'by E.K.'!$CI2,"")</f>
        <v/>
      </c>
      <c r="D2" s="88" t="str">
        <f>IF(Overall!D2=1,'by E.K.'!$CI2,"")</f>
        <v/>
      </c>
      <c r="E2" s="88" t="str">
        <f>IF(Overall!E2=1,'by E.K.'!$CI2,"")</f>
        <v/>
      </c>
      <c r="F2" s="88" t="str">
        <f>IF(Overall!F2=1,'by E.K.'!$CI2,"")</f>
        <v/>
      </c>
      <c r="G2" s="88" t="str">
        <f>IF(Overall!G2=1,'by E.K.'!$CI2,"")</f>
        <v/>
      </c>
      <c r="H2" s="88" t="str">
        <f>IF(Overall!H2=1,'by E.K.'!$CI2,"")</f>
        <v/>
      </c>
      <c r="I2" s="88" t="str">
        <f>IF(Overall!I2=1,'by E.K.'!$CI2,"")</f>
        <v/>
      </c>
      <c r="J2" s="88" t="str">
        <f>IF(Overall!J2=1,'by E.K.'!$CI2,"")</f>
        <v/>
      </c>
      <c r="K2" s="88" t="str">
        <f>IF(Overall!K2=1,'by E.K.'!$CI2,"")</f>
        <v/>
      </c>
      <c r="L2" s="88" t="str">
        <f>IF(Overall!L2=1,'by E.K.'!$CI2,"")</f>
        <v/>
      </c>
      <c r="M2" s="88" t="str">
        <f>IF(Overall!M2=1,'by E.K.'!$CI2,"")</f>
        <v/>
      </c>
      <c r="N2" s="88" t="str">
        <f>IF(Overall!N2=1,'by E.K.'!$CI2,"")</f>
        <v/>
      </c>
      <c r="O2" s="88" t="str">
        <f>IF(Overall!O2=1,'by E.K.'!$CI2,"")</f>
        <v/>
      </c>
      <c r="P2" s="88" t="str">
        <f>IF(Overall!P2=1,'by E.K.'!$CI2,"")</f>
        <v/>
      </c>
      <c r="Q2" s="88" t="str">
        <f>IF(Overall!Q2=1,'by E.K.'!$CI2,"")</f>
        <v/>
      </c>
      <c r="R2" s="88" t="str">
        <f>IF(Overall!R2=1,'by E.K.'!$CI2,"")</f>
        <v/>
      </c>
      <c r="S2" s="88" t="str">
        <f>IF(Overall!S2=1,'by E.K.'!$CI2,"")</f>
        <v/>
      </c>
      <c r="T2" s="88" t="str">
        <f>IF(Overall!T2=1,'by E.K.'!$CI2,"")</f>
        <v/>
      </c>
      <c r="U2" s="88" t="str">
        <f>IF(Overall!U2=1,'by E.K.'!$CI2,"")</f>
        <v/>
      </c>
      <c r="V2" s="88" t="str">
        <f>IF(Overall!V2=1,'by E.K.'!$CI2,"")</f>
        <v/>
      </c>
      <c r="W2" s="88" t="str">
        <f>IF(Overall!W2=1,'by E.K.'!$CI2,"")</f>
        <v/>
      </c>
      <c r="X2" s="88" t="str">
        <f>IF(Overall!X2=1,'by E.K.'!$CI2,"")</f>
        <v/>
      </c>
      <c r="Y2" s="88" t="str">
        <f>IF(Overall!Y2=1,'by E.K.'!$CI2,"")</f>
        <v/>
      </c>
      <c r="Z2" s="88" t="str">
        <f>IF(Overall!Z2=1,'by E.K.'!$CI2,"")</f>
        <v/>
      </c>
      <c r="AA2" s="88" t="str">
        <f>IF(Overall!AA2=1,'by E.K.'!$CI2,"")</f>
        <v/>
      </c>
      <c r="AB2" s="88" t="str">
        <f>IF(Overall!AB2=1,'by E.K.'!$CI2,"")</f>
        <v/>
      </c>
      <c r="AC2" s="88" t="str">
        <f>IF(Overall!AC2=1,'by E.K.'!$CI2,"")</f>
        <v/>
      </c>
      <c r="AD2" s="88" t="str">
        <f>IF(Overall!AD2=1,'by E.K.'!$CI2,"")</f>
        <v/>
      </c>
      <c r="AE2" s="88" t="str">
        <f>IF(Overall!AE2=1,'by E.K.'!$CI2,"")</f>
        <v/>
      </c>
      <c r="AF2" s="88" t="str">
        <f>IF(Overall!AF2=1,'by E.K.'!$CI2,"")</f>
        <v/>
      </c>
      <c r="AG2" s="88" t="str">
        <f>IF(Overall!AG2=1,'by E.K.'!$CI2,"")</f>
        <v/>
      </c>
      <c r="AH2" s="88" t="str">
        <f>IF(Overall!AH2=1,'by E.K.'!$CI2,"")</f>
        <v/>
      </c>
      <c r="AI2" s="88" t="str">
        <f>IF(Overall!AI2=1,'by E.K.'!$CI2,"")</f>
        <v/>
      </c>
      <c r="AJ2" s="88" t="str">
        <f>IF(Overall!AJ2=1,'by E.K.'!$CI2,"")</f>
        <v/>
      </c>
      <c r="AK2" s="88" t="str">
        <f>IF(Overall!AK2=1,'by E.K.'!$CI2,"")</f>
        <v/>
      </c>
      <c r="AL2" s="88" t="str">
        <f>IF(Overall!AL2=1,'by E.K.'!$CI2,"")</f>
        <v/>
      </c>
      <c r="AM2" s="88" t="str">
        <f>IF(Overall!AM2=1,'by E.K.'!$CI2,"")</f>
        <v/>
      </c>
      <c r="AN2" s="88" t="str">
        <f>IF(Overall!AN2=1,'by E.K.'!$CI2,"")</f>
        <v/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87" t="s">
        <v>26</v>
      </c>
      <c r="CJ2" s="26"/>
      <c r="CK2" s="88" t="str">
        <f t="shared" ref="CK2:CK60" si="0">LOOKUP(CI2,$AD$102:$AD$116,$AC$102:$AC$116)</f>
        <v>IST-1</v>
      </c>
      <c r="CL2" s="26"/>
      <c r="CM2" s="85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5"/>
      <c r="DW2" s="25"/>
      <c r="DX2" s="25"/>
      <c r="DY2" s="25"/>
      <c r="DZ2" s="25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x14ac:dyDescent="0.35">
      <c r="A3" s="88" t="str">
        <f>IF(Overall!A3=1,'by E.K.'!$CI3,"")</f>
        <v/>
      </c>
      <c r="B3" s="88" t="str">
        <f>IF(Overall!B3=1,'by E.K.'!$CI3,"")</f>
        <v/>
      </c>
      <c r="C3" s="88" t="str">
        <f>IF(Overall!C3=1,'by E.K.'!$CI3,"")</f>
        <v/>
      </c>
      <c r="D3" s="88" t="str">
        <f>IF(Overall!D3=1,'by E.K.'!$CI3,"")</f>
        <v/>
      </c>
      <c r="E3" s="88" t="str">
        <f>IF(Overall!E3=1,'by E.K.'!$CI3,"")</f>
        <v/>
      </c>
      <c r="F3" s="88" t="str">
        <f>IF(Overall!F3=1,'by E.K.'!$CI3,"")</f>
        <v/>
      </c>
      <c r="G3" s="88" t="str">
        <f>IF(Overall!G3=1,'by E.K.'!$CI3,"")</f>
        <v/>
      </c>
      <c r="H3" s="88" t="str">
        <f>IF(Overall!H3=1,'by E.K.'!$CI3,"")</f>
        <v/>
      </c>
      <c r="I3" s="88" t="str">
        <f>IF(Overall!I3=1,'by E.K.'!$CI3,"")</f>
        <v/>
      </c>
      <c r="J3" s="88" t="str">
        <f>IF(Overall!J3=1,'by E.K.'!$CI3,"")</f>
        <v/>
      </c>
      <c r="K3" s="88" t="str">
        <f>IF(Overall!K3=1,'by E.K.'!$CI3,"")</f>
        <v/>
      </c>
      <c r="L3" s="88" t="str">
        <f>IF(Overall!L3=1,'by E.K.'!$CI3,"")</f>
        <v/>
      </c>
      <c r="M3" s="88" t="str">
        <f>IF(Overall!M3=1,'by E.K.'!$CI3,"")</f>
        <v/>
      </c>
      <c r="N3" s="88" t="str">
        <f>IF(Overall!N3=1,'by E.K.'!$CI3,"")</f>
        <v/>
      </c>
      <c r="O3" s="88" t="str">
        <f>IF(Overall!O3=1,'by E.K.'!$CI3,"")</f>
        <v/>
      </c>
      <c r="P3" s="88" t="str">
        <f>IF(Overall!P3=1,'by E.K.'!$CI3,"")</f>
        <v/>
      </c>
      <c r="Q3" s="88" t="str">
        <f>IF(Overall!Q3=1,'by E.K.'!$CI3,"")</f>
        <v/>
      </c>
      <c r="R3" s="88" t="str">
        <f>IF(Overall!R3=1,'by E.K.'!$CI3,"")</f>
        <v/>
      </c>
      <c r="S3" s="88" t="str">
        <f>IF(Overall!S3=1,'by E.K.'!$CI3,"")</f>
        <v/>
      </c>
      <c r="T3" s="88" t="str">
        <f>IF(Overall!T3=1,'by E.K.'!$CI3,"")</f>
        <v/>
      </c>
      <c r="U3" s="88" t="str">
        <f>IF(Overall!U3=1,'by E.K.'!$CI3,"")</f>
        <v/>
      </c>
      <c r="V3" s="88" t="str">
        <f>IF(Overall!V3=1,'by E.K.'!$CI3,"")</f>
        <v/>
      </c>
      <c r="W3" s="88" t="str">
        <f>IF(Overall!W3=1,'by E.K.'!$CI3,"")</f>
        <v/>
      </c>
      <c r="X3" s="88" t="str">
        <f>IF(Overall!X3=1,'by E.K.'!$CI3,"")</f>
        <v/>
      </c>
      <c r="Y3" s="88" t="str">
        <f>IF(Overall!Y3=1,'by E.K.'!$CI3,"")</f>
        <v/>
      </c>
      <c r="Z3" s="88" t="str">
        <f>IF(Overall!Z3=1,'by E.K.'!$CI3,"")</f>
        <v/>
      </c>
      <c r="AA3" s="88" t="str">
        <f>IF(Overall!AA3=1,'by E.K.'!$CI3,"")</f>
        <v/>
      </c>
      <c r="AB3" s="88" t="str">
        <f>IF(Overall!AB3=1,'by E.K.'!$CI3,"")</f>
        <v/>
      </c>
      <c r="AC3" s="88" t="str">
        <f>IF(Overall!AC3=1,'by E.K.'!$CI3,"")</f>
        <v/>
      </c>
      <c r="AD3" s="88" t="str">
        <f>IF(Overall!AD3=1,'by E.K.'!$CI3,"")</f>
        <v/>
      </c>
      <c r="AE3" s="88" t="str">
        <f>IF(Overall!AE3=1,'by E.K.'!$CI3,"")</f>
        <v/>
      </c>
      <c r="AF3" s="88" t="str">
        <f>IF(Overall!AF3=1,'by E.K.'!$CI3,"")</f>
        <v/>
      </c>
      <c r="AG3" s="88" t="str">
        <f>IF(Overall!AG3=1,'by E.K.'!$CI3,"")</f>
        <v/>
      </c>
      <c r="AH3" s="88" t="str">
        <f>IF(Overall!AH3=1,'by E.K.'!$CI3,"")</f>
        <v/>
      </c>
      <c r="AI3" s="88" t="str">
        <f>IF(Overall!AI3=1,'by E.K.'!$CI3,"")</f>
        <v/>
      </c>
      <c r="AJ3" s="88" t="str">
        <f>IF(Overall!AJ3=1,'by E.K.'!$CI3,"")</f>
        <v/>
      </c>
      <c r="AK3" s="88" t="str">
        <f>IF(Overall!AK3=1,'by E.K.'!$CI3,"")</f>
        <v/>
      </c>
      <c r="AL3" s="88" t="str">
        <f>IF(Overall!AL3=1,'by E.K.'!$CI3,"")</f>
        <v/>
      </c>
      <c r="AM3" s="88" t="str">
        <f>IF(Overall!AM3=1,'by E.K.'!$CI3,"")</f>
        <v/>
      </c>
      <c r="AN3" s="88" t="str">
        <f>IF(Overall!AN3=1,'by E.K.'!$CI3,"")</f>
        <v/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87" t="s">
        <v>31</v>
      </c>
      <c r="CJ3" s="26"/>
      <c r="CK3" s="88" t="str">
        <f t="shared" si="0"/>
        <v>SYI-3</v>
      </c>
      <c r="CL3" s="26"/>
      <c r="CM3" s="85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5"/>
      <c r="DW3" s="25"/>
      <c r="DX3" s="25"/>
      <c r="DY3" s="25"/>
      <c r="DZ3" s="25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x14ac:dyDescent="0.35">
      <c r="A4" s="88" t="str">
        <f>IF(Overall!A4=1,'by E.K.'!$CI4,"")</f>
        <v/>
      </c>
      <c r="B4" s="88" t="str">
        <f>IF(Overall!B4=1,'by E.K.'!$CI4,"")</f>
        <v/>
      </c>
      <c r="C4" s="88" t="str">
        <f>IF(Overall!C4=1,'by E.K.'!$CI4,"")</f>
        <v/>
      </c>
      <c r="D4" s="88" t="str">
        <f>IF(Overall!D4=1,'by E.K.'!$CI4,"")</f>
        <v/>
      </c>
      <c r="E4" s="88" t="str">
        <f>IF(Overall!E4=1,'by E.K.'!$CI4,"")</f>
        <v/>
      </c>
      <c r="F4" s="88" t="str">
        <f>IF(Overall!F4=1,'by E.K.'!$CI4,"")</f>
        <v/>
      </c>
      <c r="G4" s="88" t="str">
        <f>IF(Overall!G4=1,'by E.K.'!$CI4,"")</f>
        <v/>
      </c>
      <c r="H4" s="88" t="str">
        <f>IF(Overall!H4=1,'by E.K.'!$CI4,"")</f>
        <v/>
      </c>
      <c r="I4" s="88" t="str">
        <f>IF(Overall!I4=1,'by E.K.'!$CI4,"")</f>
        <v/>
      </c>
      <c r="J4" s="88" t="str">
        <f>IF(Overall!J4=1,'by E.K.'!$CI4,"")</f>
        <v/>
      </c>
      <c r="K4" s="88" t="str">
        <f>IF(Overall!K4=1,'by E.K.'!$CI4,"")</f>
        <v/>
      </c>
      <c r="L4" s="88" t="str">
        <f>IF(Overall!L4=1,'by E.K.'!$CI4,"")</f>
        <v/>
      </c>
      <c r="M4" s="88" t="str">
        <f>IF(Overall!M4=1,'by E.K.'!$CI4,"")</f>
        <v/>
      </c>
      <c r="N4" s="88" t="str">
        <f>IF(Overall!N4=1,'by E.K.'!$CI4,"")</f>
        <v/>
      </c>
      <c r="O4" s="88" t="str">
        <f>IF(Overall!O4=1,'by E.K.'!$CI4,"")</f>
        <v/>
      </c>
      <c r="P4" s="88" t="str">
        <f>IF(Overall!P4=1,'by E.K.'!$CI4,"")</f>
        <v/>
      </c>
      <c r="Q4" s="88" t="str">
        <f>IF(Overall!Q4=1,'by E.K.'!$CI4,"")</f>
        <v/>
      </c>
      <c r="R4" s="88" t="str">
        <f>IF(Overall!R4=1,'by E.K.'!$CI4,"")</f>
        <v/>
      </c>
      <c r="S4" s="88" t="str">
        <f>IF(Overall!S4=1,'by E.K.'!$CI4,"")</f>
        <v/>
      </c>
      <c r="T4" s="88" t="str">
        <f>IF(Overall!T4=1,'by E.K.'!$CI4,"")</f>
        <v/>
      </c>
      <c r="U4" s="88" t="str">
        <f>IF(Overall!U4=1,'by E.K.'!$CI4,"")</f>
        <v/>
      </c>
      <c r="V4" s="88" t="str">
        <f>IF(Overall!V4=1,'by E.K.'!$CI4,"")</f>
        <v/>
      </c>
      <c r="W4" s="88" t="str">
        <f>IF(Overall!W4=1,'by E.K.'!$CI4,"")</f>
        <v/>
      </c>
      <c r="X4" s="88" t="str">
        <f>IF(Overall!X4=1,'by E.K.'!$CI4,"")</f>
        <v/>
      </c>
      <c r="Y4" s="88" t="str">
        <f>IF(Overall!Y4=1,'by E.K.'!$CI4,"")</f>
        <v/>
      </c>
      <c r="Z4" s="88" t="str">
        <f>IF(Overall!Z4=1,'by E.K.'!$CI4,"")</f>
        <v/>
      </c>
      <c r="AA4" s="88" t="str">
        <f>IF(Overall!AA4=1,'by E.K.'!$CI4,"")</f>
        <v/>
      </c>
      <c r="AB4" s="88" t="str">
        <f>IF(Overall!AB4=1,'by E.K.'!$CI4,"")</f>
        <v/>
      </c>
      <c r="AC4" s="88" t="str">
        <f>IF(Overall!AC4=1,'by E.K.'!$CI4,"")</f>
        <v/>
      </c>
      <c r="AD4" s="88" t="str">
        <f>IF(Overall!AD4=1,'by E.K.'!$CI4,"")</f>
        <v/>
      </c>
      <c r="AE4" s="88" t="str">
        <f>IF(Overall!AE4=1,'by E.K.'!$CI4,"")</f>
        <v/>
      </c>
      <c r="AF4" s="88" t="str">
        <f>IF(Overall!AF4=1,'by E.K.'!$CI4,"")</f>
        <v/>
      </c>
      <c r="AG4" s="88" t="str">
        <f>IF(Overall!AG4=1,'by E.K.'!$CI4,"")</f>
        <v/>
      </c>
      <c r="AH4" s="88" t="str">
        <f>IF(Overall!AH4=1,'by E.K.'!$CI4,"")</f>
        <v/>
      </c>
      <c r="AI4" s="88" t="str">
        <f>IF(Overall!AI4=1,'by E.K.'!$CI4,"")</f>
        <v/>
      </c>
      <c r="AJ4" s="88" t="str">
        <f>IF(Overall!AJ4=1,'by E.K.'!$CI4,"")</f>
        <v/>
      </c>
      <c r="AK4" s="88" t="str">
        <f>IF(Overall!AK4=1,'by E.K.'!$CI4,"")</f>
        <v/>
      </c>
      <c r="AL4" s="88" t="str">
        <f>IF(Overall!AL4=1,'by E.K.'!$CI4,"")</f>
        <v/>
      </c>
      <c r="AM4" s="88" t="str">
        <f>IF(Overall!AM4=1,'by E.K.'!$CI4,"")</f>
        <v/>
      </c>
      <c r="AN4" s="88" t="str">
        <f>IF(Overall!AN4=1,'by E.K.'!$CI4,"")</f>
        <v/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87" t="s">
        <v>22</v>
      </c>
      <c r="CJ4" s="26"/>
      <c r="CK4" s="88" t="str">
        <f t="shared" si="0"/>
        <v>ENE-1</v>
      </c>
      <c r="CL4" s="26"/>
      <c r="CM4" s="85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5"/>
      <c r="DW4" s="25"/>
      <c r="DX4" s="25"/>
      <c r="DY4" s="25"/>
      <c r="DZ4" s="25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x14ac:dyDescent="0.35">
      <c r="A5" s="88" t="str">
        <f>IF(Overall!A5=1,'by E.K.'!$CI5,"")</f>
        <v/>
      </c>
      <c r="B5" s="88" t="str">
        <f>IF(Overall!B5=1,'by E.K.'!$CI5,"")</f>
        <v/>
      </c>
      <c r="C5" s="88" t="str">
        <f>IF(Overall!C5=1,'by E.K.'!$CI5,"")</f>
        <v/>
      </c>
      <c r="D5" s="88" t="str">
        <f>IF(Overall!D5=1,'by E.K.'!$CI5,"")</f>
        <v/>
      </c>
      <c r="E5" s="88" t="str">
        <f>IF(Overall!E5=1,'by E.K.'!$CI5,"")</f>
        <v/>
      </c>
      <c r="F5" s="88" t="str">
        <f>IF(Overall!F5=1,'by E.K.'!$CI5,"")</f>
        <v/>
      </c>
      <c r="G5" s="88" t="str">
        <f>IF(Overall!G5=1,'by E.K.'!$CI5,"")</f>
        <v/>
      </c>
      <c r="H5" s="88" t="str">
        <f>IF(Overall!H5=1,'by E.K.'!$CI5,"")</f>
        <v/>
      </c>
      <c r="I5" s="88" t="str">
        <f>IF(Overall!I5=1,'by E.K.'!$CI5,"")</f>
        <v/>
      </c>
      <c r="J5" s="88" t="str">
        <f>IF(Overall!J5=1,'by E.K.'!$CI5,"")</f>
        <v/>
      </c>
      <c r="K5" s="88" t="str">
        <f>IF(Overall!K5=1,'by E.K.'!$CI5,"")</f>
        <v/>
      </c>
      <c r="L5" s="88" t="str">
        <f>IF(Overall!L5=1,'by E.K.'!$CI5,"")</f>
        <v/>
      </c>
      <c r="M5" s="88" t="str">
        <f>IF(Overall!M5=1,'by E.K.'!$CI5,"")</f>
        <v/>
      </c>
      <c r="N5" s="88" t="str">
        <f>IF(Overall!N5=1,'by E.K.'!$CI5,"")</f>
        <v/>
      </c>
      <c r="O5" s="88" t="str">
        <f>IF(Overall!O5=1,'by E.K.'!$CI5,"")</f>
        <v/>
      </c>
      <c r="P5" s="88" t="str">
        <f>IF(Overall!P5=1,'by E.K.'!$CI5,"")</f>
        <v/>
      </c>
      <c r="Q5" s="88" t="str">
        <f>IF(Overall!Q5=1,'by E.K.'!$CI5,"")</f>
        <v/>
      </c>
      <c r="R5" s="88" t="str">
        <f>IF(Overall!R5=1,'by E.K.'!$CI5,"")</f>
        <v/>
      </c>
      <c r="S5" s="88" t="str">
        <f>IF(Overall!S5=1,'by E.K.'!$CI5,"")</f>
        <v/>
      </c>
      <c r="T5" s="88" t="str">
        <f>IF(Overall!T5=1,'by E.K.'!$CI5,"")</f>
        <v/>
      </c>
      <c r="U5" s="88" t="str">
        <f>IF(Overall!U5=1,'by E.K.'!$CI5,"")</f>
        <v/>
      </c>
      <c r="V5" s="88" t="str">
        <f>IF(Overall!V5=1,'by E.K.'!$CI5,"")</f>
        <v/>
      </c>
      <c r="W5" s="88" t="str">
        <f>IF(Overall!W5=1,'by E.K.'!$CI5,"")</f>
        <v/>
      </c>
      <c r="X5" s="88" t="str">
        <f>IF(Overall!X5=1,'by E.K.'!$CI5,"")</f>
        <v/>
      </c>
      <c r="Y5" s="88" t="str">
        <f>IF(Overall!Y5=1,'by E.K.'!$CI5,"")</f>
        <v/>
      </c>
      <c r="Z5" s="88" t="str">
        <f>IF(Overall!Z5=1,'by E.K.'!$CI5,"")</f>
        <v/>
      </c>
      <c r="AA5" s="88" t="str">
        <f>IF(Overall!AA5=1,'by E.K.'!$CI5,"")</f>
        <v/>
      </c>
      <c r="AB5" s="88" t="str">
        <f>IF(Overall!AB5=1,'by E.K.'!$CI5,"")</f>
        <v/>
      </c>
      <c r="AC5" s="88" t="str">
        <f>IF(Overall!AC5=1,'by E.K.'!$CI5,"")</f>
        <v/>
      </c>
      <c r="AD5" s="88" t="str">
        <f>IF(Overall!AD5=1,'by E.K.'!$CI5,"")</f>
        <v/>
      </c>
      <c r="AE5" s="88" t="str">
        <f>IF(Overall!AE5=1,'by E.K.'!$CI5,"")</f>
        <v/>
      </c>
      <c r="AF5" s="88" t="str">
        <f>IF(Overall!AF5=1,'by E.K.'!$CI5,"")</f>
        <v/>
      </c>
      <c r="AG5" s="88" t="str">
        <f>IF(Overall!AG5=1,'by E.K.'!$CI5,"")</f>
        <v/>
      </c>
      <c r="AH5" s="88" t="str">
        <f>IF(Overall!AH5=1,'by E.K.'!$CI5,"")</f>
        <v/>
      </c>
      <c r="AI5" s="88" t="str">
        <f>IF(Overall!AI5=1,'by E.K.'!$CI5,"")</f>
        <v/>
      </c>
      <c r="AJ5" s="88" t="str">
        <f>IF(Overall!AJ5=1,'by E.K.'!$CI5,"")</f>
        <v/>
      </c>
      <c r="AK5" s="88" t="str">
        <f>IF(Overall!AK5=1,'by E.K.'!$CI5,"")</f>
        <v/>
      </c>
      <c r="AL5" s="88" t="str">
        <f>IF(Overall!AL5=1,'by E.K.'!$CI5,"")</f>
        <v/>
      </c>
      <c r="AM5" s="88" t="str">
        <f>IF(Overall!AM5=1,'by E.K.'!$CI5,"")</f>
        <v/>
      </c>
      <c r="AN5" s="88" t="str">
        <f>IF(Overall!AN5=1,'by E.K.'!$CI5,"")</f>
        <v/>
      </c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4"/>
      <c r="BE5" s="24"/>
      <c r="BF5" s="24"/>
      <c r="BG5" s="24"/>
      <c r="BH5" s="24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4"/>
      <c r="CI5" s="35" t="s">
        <v>22</v>
      </c>
      <c r="CJ5" s="24"/>
      <c r="CK5" s="88" t="str">
        <f t="shared" si="0"/>
        <v>ENE-1</v>
      </c>
      <c r="CL5" s="24"/>
      <c r="CM5" s="85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5"/>
      <c r="DX5" s="25"/>
      <c r="DY5" s="25"/>
      <c r="DZ5" s="2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8" t="str">
        <f>IF(Overall!A6=1,'by E.K.'!$CI6,"")</f>
        <v/>
      </c>
      <c r="B6" s="88" t="str">
        <f>IF(Overall!B6=1,'by E.K.'!$CI6,"")</f>
        <v/>
      </c>
      <c r="C6" s="88" t="str">
        <f>IF(Overall!C6=1,'by E.K.'!$CI6,"")</f>
        <v/>
      </c>
      <c r="D6" s="88" t="str">
        <f>IF(Overall!D6=1,'by E.K.'!$CI6,"")</f>
        <v/>
      </c>
      <c r="E6" s="88" t="str">
        <f>IF(Overall!E6=1,'by E.K.'!$CI6,"")</f>
        <v/>
      </c>
      <c r="F6" s="88" t="str">
        <f>IF(Overall!F6=1,'by E.K.'!$CI6,"")</f>
        <v/>
      </c>
      <c r="G6" s="88" t="str">
        <f>IF(Overall!G6=1,'by E.K.'!$CI6,"")</f>
        <v/>
      </c>
      <c r="H6" s="88" t="str">
        <f>IF(Overall!H6=1,'by E.K.'!$CI6,"")</f>
        <v/>
      </c>
      <c r="I6" s="88" t="str">
        <f>IF(Overall!I6=1,'by E.K.'!$CI6,"")</f>
        <v/>
      </c>
      <c r="J6" s="88" t="str">
        <f>IF(Overall!J6=1,'by E.K.'!$CI6,"")</f>
        <v/>
      </c>
      <c r="K6" s="88" t="str">
        <f>IF(Overall!K6=1,'by E.K.'!$CI6,"")</f>
        <v/>
      </c>
      <c r="L6" s="88" t="str">
        <f>IF(Overall!L6=1,'by E.K.'!$CI6,"")</f>
        <v/>
      </c>
      <c r="M6" s="88" t="str">
        <f>IF(Overall!M6=1,'by E.K.'!$CI6,"")</f>
        <v/>
      </c>
      <c r="N6" s="88" t="str">
        <f>IF(Overall!N6=1,'by E.K.'!$CI6,"")</f>
        <v/>
      </c>
      <c r="O6" s="88" t="str">
        <f>IF(Overall!O6=1,'by E.K.'!$CI6,"")</f>
        <v/>
      </c>
      <c r="P6" s="88" t="str">
        <f>IF(Overall!P6=1,'by E.K.'!$CI6,"")</f>
        <v/>
      </c>
      <c r="Q6" s="88" t="str">
        <f>IF(Overall!Q6=1,'by E.K.'!$CI6,"")</f>
        <v/>
      </c>
      <c r="R6" s="88" t="str">
        <f>IF(Overall!R6=1,'by E.K.'!$CI6,"")</f>
        <v/>
      </c>
      <c r="S6" s="88" t="str">
        <f>IF(Overall!S6=1,'by E.K.'!$CI6,"")</f>
        <v/>
      </c>
      <c r="T6" s="88" t="str">
        <f>IF(Overall!T6=1,'by E.K.'!$CI6,"")</f>
        <v/>
      </c>
      <c r="U6" s="88" t="str">
        <f>IF(Overall!U6=1,'by E.K.'!$CI6,"")</f>
        <v/>
      </c>
      <c r="V6" s="88" t="str">
        <f>IF(Overall!V6=1,'by E.K.'!$CI6,"")</f>
        <v/>
      </c>
      <c r="W6" s="88" t="str">
        <f>IF(Overall!W6=1,'by E.K.'!$CI6,"")</f>
        <v/>
      </c>
      <c r="X6" s="88" t="str">
        <f>IF(Overall!X6=1,'by E.K.'!$CI6,"")</f>
        <v/>
      </c>
      <c r="Y6" s="88" t="str">
        <f>IF(Overall!Y6=1,'by E.K.'!$CI6,"")</f>
        <v/>
      </c>
      <c r="Z6" s="88" t="str">
        <f>IF(Overall!Z6=1,'by E.K.'!$CI6,"")</f>
        <v/>
      </c>
      <c r="AA6" s="88" t="str">
        <f>IF(Overall!AA6=1,'by E.K.'!$CI6,"")</f>
        <v/>
      </c>
      <c r="AB6" s="88" t="str">
        <f>IF(Overall!AB6=1,'by E.K.'!$CI6,"")</f>
        <v/>
      </c>
      <c r="AC6" s="88" t="str">
        <f>IF(Overall!AC6=1,'by E.K.'!$CI6,"")</f>
        <v/>
      </c>
      <c r="AD6" s="88" t="str">
        <f>IF(Overall!AD6=1,'by E.K.'!$CI6,"")</f>
        <v/>
      </c>
      <c r="AE6" s="88" t="str">
        <f>IF(Overall!AE6=1,'by E.K.'!$CI6,"")</f>
        <v/>
      </c>
      <c r="AF6" s="88" t="str">
        <f>IF(Overall!AF6=1,'by E.K.'!$CI6,"")</f>
        <v/>
      </c>
      <c r="AG6" s="88" t="str">
        <f>IF(Overall!AG6=1,'by E.K.'!$CI6,"")</f>
        <v/>
      </c>
      <c r="AH6" s="88" t="str">
        <f>IF(Overall!AH6=1,'by E.K.'!$CI6,"")</f>
        <v/>
      </c>
      <c r="AI6" s="88" t="str">
        <f>IF(Overall!AI6=1,'by E.K.'!$CI6,"")</f>
        <v/>
      </c>
      <c r="AJ6" s="88" t="str">
        <f>IF(Overall!AJ6=1,'by E.K.'!$CI6,"")</f>
        <v/>
      </c>
      <c r="AK6" s="88" t="str">
        <f>IF(Overall!AK6=1,'by E.K.'!$CI6,"")</f>
        <v/>
      </c>
      <c r="AL6" s="88" t="str">
        <f>IF(Overall!AL6=1,'by E.K.'!$CI6,"")</f>
        <v/>
      </c>
      <c r="AM6" s="88" t="str">
        <f>IF(Overall!AM6=1,'by E.K.'!$CI6,"")</f>
        <v/>
      </c>
      <c r="AN6" s="88" t="str">
        <f>IF(Overall!AN6=1,'by E.K.'!$CI6,"")</f>
        <v/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87" t="s">
        <v>22</v>
      </c>
      <c r="CJ6" s="26"/>
      <c r="CK6" s="88" t="str">
        <f t="shared" si="0"/>
        <v>ENE-1</v>
      </c>
      <c r="CL6" s="26"/>
      <c r="CM6" s="85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5"/>
      <c r="DW6" s="25"/>
      <c r="DX6" s="25"/>
      <c r="DY6" s="25"/>
      <c r="DZ6" s="25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8" t="str">
        <f>IF(Overall!A7=1,'by E.K.'!$CI7,"")</f>
        <v/>
      </c>
      <c r="B7" s="88" t="str">
        <f>IF(Overall!B7=1,'by E.K.'!$CI7,"")</f>
        <v/>
      </c>
      <c r="C7" s="88" t="str">
        <f>IF(Overall!C7=1,'by E.K.'!$CI7,"")</f>
        <v/>
      </c>
      <c r="D7" s="88" t="str">
        <f>IF(Overall!D7=1,'by E.K.'!$CI7,"")</f>
        <v/>
      </c>
      <c r="E7" s="88" t="str">
        <f>IF(Overall!E7=1,'by E.K.'!$CI7,"")</f>
        <v/>
      </c>
      <c r="F7" s="88" t="str">
        <f>IF(Overall!F7=1,'by E.K.'!$CI7,"")</f>
        <v/>
      </c>
      <c r="G7" s="88" t="str">
        <f>IF(Overall!G7=1,'by E.K.'!$CI7,"")</f>
        <v/>
      </c>
      <c r="H7" s="88" t="str">
        <f>IF(Overall!H7=1,'by E.K.'!$CI7,"")</f>
        <v/>
      </c>
      <c r="I7" s="88" t="str">
        <f>IF(Overall!I7=1,'by E.K.'!$CI7,"")</f>
        <v/>
      </c>
      <c r="J7" s="88" t="str">
        <f>IF(Overall!J7=1,'by E.K.'!$CI7,"")</f>
        <v/>
      </c>
      <c r="K7" s="88" t="str">
        <f>IF(Overall!K7=1,'by E.K.'!$CI7,"")</f>
        <v/>
      </c>
      <c r="L7" s="88" t="str">
        <f>IF(Overall!L7=1,'by E.K.'!$CI7,"")</f>
        <v/>
      </c>
      <c r="M7" s="88" t="str">
        <f>IF(Overall!M7=1,'by E.K.'!$CI7,"")</f>
        <v/>
      </c>
      <c r="N7" s="88" t="str">
        <f>IF(Overall!N7=1,'by E.K.'!$CI7,"")</f>
        <v/>
      </c>
      <c r="O7" s="88" t="str">
        <f>IF(Overall!O7=1,'by E.K.'!$CI7,"")</f>
        <v/>
      </c>
      <c r="P7" s="88" t="str">
        <f>IF(Overall!P7=1,'by E.K.'!$CI7,"")</f>
        <v/>
      </c>
      <c r="Q7" s="88" t="str">
        <f>IF(Overall!Q7=1,'by E.K.'!$CI7,"")</f>
        <v/>
      </c>
      <c r="R7" s="88" t="str">
        <f>IF(Overall!R7=1,'by E.K.'!$CI7,"")</f>
        <v/>
      </c>
      <c r="S7" s="88" t="str">
        <f>IF(Overall!S7=1,'by E.K.'!$CI7,"")</f>
        <v/>
      </c>
      <c r="T7" s="88" t="str">
        <f>IF(Overall!T7=1,'by E.K.'!$CI7,"")</f>
        <v/>
      </c>
      <c r="U7" s="88" t="str">
        <f>IF(Overall!U7=1,'by E.K.'!$CI7,"")</f>
        <v/>
      </c>
      <c r="V7" s="88" t="str">
        <f>IF(Overall!V7=1,'by E.K.'!$CI7,"")</f>
        <v/>
      </c>
      <c r="W7" s="88" t="str">
        <f>IF(Overall!W7=1,'by E.K.'!$CI7,"")</f>
        <v/>
      </c>
      <c r="X7" s="88" t="str">
        <f>IF(Overall!X7=1,'by E.K.'!$CI7,"")</f>
        <v/>
      </c>
      <c r="Y7" s="88" t="str">
        <f>IF(Overall!Y7=1,'by E.K.'!$CI7,"")</f>
        <v/>
      </c>
      <c r="Z7" s="88" t="str">
        <f>IF(Overall!Z7=1,'by E.K.'!$CI7,"")</f>
        <v/>
      </c>
      <c r="AA7" s="88" t="str">
        <f>IF(Overall!AA7=1,'by E.K.'!$CI7,"")</f>
        <v/>
      </c>
      <c r="AB7" s="88" t="str">
        <f>IF(Overall!AB7=1,'by E.K.'!$CI7,"")</f>
        <v/>
      </c>
      <c r="AC7" s="88" t="str">
        <f>IF(Overall!AC7=1,'by E.K.'!$CI7,"")</f>
        <v/>
      </c>
      <c r="AD7" s="88" t="str">
        <f>IF(Overall!AD7=1,'by E.K.'!$CI7,"")</f>
        <v/>
      </c>
      <c r="AE7" s="88" t="str">
        <f>IF(Overall!AE7=1,'by E.K.'!$CI7,"")</f>
        <v/>
      </c>
      <c r="AF7" s="88" t="str">
        <f>IF(Overall!AF7=1,'by E.K.'!$CI7,"")</f>
        <v/>
      </c>
      <c r="AG7" s="88" t="str">
        <f>IF(Overall!AG7=1,'by E.K.'!$CI7,"")</f>
        <v/>
      </c>
      <c r="AH7" s="88" t="str">
        <f>IF(Overall!AH7=1,'by E.K.'!$CI7,"")</f>
        <v/>
      </c>
      <c r="AI7" s="88" t="str">
        <f>IF(Overall!AI7=1,'by E.K.'!$CI7,"")</f>
        <v/>
      </c>
      <c r="AJ7" s="88" t="str">
        <f>IF(Overall!AJ7=1,'by E.K.'!$CI7,"")</f>
        <v/>
      </c>
      <c r="AK7" s="88" t="str">
        <f>IF(Overall!AK7=1,'by E.K.'!$CI7,"")</f>
        <v/>
      </c>
      <c r="AL7" s="88" t="str">
        <f>IF(Overall!AL7=1,'by E.K.'!$CI7,"")</f>
        <v/>
      </c>
      <c r="AM7" s="88" t="str">
        <f>IF(Overall!AM7=1,'by E.K.'!$CI7,"")</f>
        <v/>
      </c>
      <c r="AN7" s="88" t="str">
        <f>IF(Overall!AN7=1,'by E.K.'!$CI7,"")</f>
        <v/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87" t="s">
        <v>22</v>
      </c>
      <c r="CJ7" s="26"/>
      <c r="CK7" s="88" t="str">
        <f t="shared" si="0"/>
        <v>ENE-1</v>
      </c>
      <c r="CL7" s="26"/>
      <c r="CM7" s="85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5"/>
      <c r="DW7" s="25"/>
      <c r="DX7" s="25"/>
      <c r="DY7" s="25"/>
      <c r="DZ7" s="25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8" t="str">
        <f>IF(Overall!A8=1,'by E.K.'!$CI8,"")</f>
        <v/>
      </c>
      <c r="B8" s="88" t="str">
        <f>IF(Overall!B8=1,'by E.K.'!$CI8,"")</f>
        <v/>
      </c>
      <c r="C8" s="88" t="str">
        <f>IF(Overall!C8=1,'by E.K.'!$CI8,"")</f>
        <v/>
      </c>
      <c r="D8" s="88" t="str">
        <f>IF(Overall!D8=1,'by E.K.'!$CI8,"")</f>
        <v/>
      </c>
      <c r="E8" s="88" t="str">
        <f>IF(Overall!E8=1,'by E.K.'!$CI8,"")</f>
        <v/>
      </c>
      <c r="F8" s="88" t="str">
        <f>IF(Overall!F8=1,'by E.K.'!$CI8,"")</f>
        <v/>
      </c>
      <c r="G8" s="88" t="str">
        <f>IF(Overall!G8=1,'by E.K.'!$CI8,"")</f>
        <v/>
      </c>
      <c r="H8" s="88" t="str">
        <f>IF(Overall!H8=1,'by E.K.'!$CI8,"")</f>
        <v/>
      </c>
      <c r="I8" s="88" t="str">
        <f>IF(Overall!I8=1,'by E.K.'!$CI8,"")</f>
        <v/>
      </c>
      <c r="J8" s="88" t="str">
        <f>IF(Overall!J8=1,'by E.K.'!$CI8,"")</f>
        <v/>
      </c>
      <c r="K8" s="88" t="str">
        <f>IF(Overall!K8=1,'by E.K.'!$CI8,"")</f>
        <v/>
      </c>
      <c r="L8" s="88" t="str">
        <f>IF(Overall!L8=1,'by E.K.'!$CI8,"")</f>
        <v/>
      </c>
      <c r="M8" s="88" t="str">
        <f>IF(Overall!M8=1,'by E.K.'!$CI8,"")</f>
        <v/>
      </c>
      <c r="N8" s="88" t="str">
        <f>IF(Overall!N8=1,'by E.K.'!$CI8,"")</f>
        <v/>
      </c>
      <c r="O8" s="88" t="str">
        <f>IF(Overall!O8=1,'by E.K.'!$CI8,"")</f>
        <v/>
      </c>
      <c r="P8" s="88" t="str">
        <f>IF(Overall!P8=1,'by E.K.'!$CI8,"")</f>
        <v/>
      </c>
      <c r="Q8" s="88" t="str">
        <f>IF(Overall!Q8=1,'by E.K.'!$CI8,"")</f>
        <v/>
      </c>
      <c r="R8" s="88" t="str">
        <f>IF(Overall!R8=1,'by E.K.'!$CI8,"")</f>
        <v/>
      </c>
      <c r="S8" s="88" t="str">
        <f>IF(Overall!S8=1,'by E.K.'!$CI8,"")</f>
        <v/>
      </c>
      <c r="T8" s="88" t="str">
        <f>IF(Overall!T8=1,'by E.K.'!$CI8,"")</f>
        <v/>
      </c>
      <c r="U8" s="88" t="str">
        <f>IF(Overall!U8=1,'by E.K.'!$CI8,"")</f>
        <v/>
      </c>
      <c r="V8" s="88" t="str">
        <f>IF(Overall!V8=1,'by E.K.'!$CI8,"")</f>
        <v/>
      </c>
      <c r="W8" s="88" t="str">
        <f>IF(Overall!W8=1,'by E.K.'!$CI8,"")</f>
        <v/>
      </c>
      <c r="X8" s="88" t="str">
        <f>IF(Overall!X8=1,'by E.K.'!$CI8,"")</f>
        <v/>
      </c>
      <c r="Y8" s="88" t="str">
        <f>IF(Overall!Y8=1,'by E.K.'!$CI8,"")</f>
        <v/>
      </c>
      <c r="Z8" s="88" t="str">
        <f>IF(Overall!Z8=1,'by E.K.'!$CI8,"")</f>
        <v/>
      </c>
      <c r="AA8" s="88" t="str">
        <f>IF(Overall!AA8=1,'by E.K.'!$CI8,"")</f>
        <v/>
      </c>
      <c r="AB8" s="88" t="str">
        <f>IF(Overall!AB8=1,'by E.K.'!$CI8,"")</f>
        <v/>
      </c>
      <c r="AC8" s="88" t="str">
        <f>IF(Overall!AC8=1,'by E.K.'!$CI8,"")</f>
        <v/>
      </c>
      <c r="AD8" s="88" t="str">
        <f>IF(Overall!AD8=1,'by E.K.'!$CI8,"")</f>
        <v/>
      </c>
      <c r="AE8" s="88" t="str">
        <f>IF(Overall!AE8=1,'by E.K.'!$CI8,"")</f>
        <v/>
      </c>
      <c r="AF8" s="88" t="str">
        <f>IF(Overall!AF8=1,'by E.K.'!$CI8,"")</f>
        <v/>
      </c>
      <c r="AG8" s="88" t="str">
        <f>IF(Overall!AG8=1,'by E.K.'!$CI8,"")</f>
        <v/>
      </c>
      <c r="AH8" s="88" t="str">
        <f>IF(Overall!AH8=1,'by E.K.'!$CI8,"")</f>
        <v/>
      </c>
      <c r="AI8" s="88" t="str">
        <f>IF(Overall!AI8=1,'by E.K.'!$CI8,"")</f>
        <v/>
      </c>
      <c r="AJ8" s="88" t="str">
        <f>IF(Overall!AJ8=1,'by E.K.'!$CI8,"")</f>
        <v/>
      </c>
      <c r="AK8" s="88" t="str">
        <f>IF(Overall!AK8=1,'by E.K.'!$CI8,"")</f>
        <v/>
      </c>
      <c r="AL8" s="88" t="str">
        <f>IF(Overall!AL8=1,'by E.K.'!$CI8,"")</f>
        <v/>
      </c>
      <c r="AM8" s="88" t="str">
        <f>IF(Overall!AM8=1,'by E.K.'!$CI8,"")</f>
        <v/>
      </c>
      <c r="AN8" s="88" t="str">
        <f>IF(Overall!AN8=1,'by E.K.'!$CI8,"")</f>
        <v/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87" t="s">
        <v>22</v>
      </c>
      <c r="CJ8" s="26"/>
      <c r="CK8" s="88" t="str">
        <f t="shared" si="0"/>
        <v>ENE-1</v>
      </c>
      <c r="CL8" s="26"/>
      <c r="CM8" s="85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5"/>
      <c r="DW8" s="25"/>
      <c r="DX8" s="25"/>
      <c r="DY8" s="25"/>
      <c r="DZ8" s="25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8" t="str">
        <f>IF(Overall!A9=1,'by E.K.'!$CI9,"")</f>
        <v/>
      </c>
      <c r="B9" s="88" t="str">
        <f>IF(Overall!B9=1,'by E.K.'!$CI9,"")</f>
        <v/>
      </c>
      <c r="C9" s="88" t="str">
        <f>IF(Overall!C9=1,'by E.K.'!$CI9,"")</f>
        <v/>
      </c>
      <c r="D9" s="88" t="str">
        <f>IF(Overall!D9=1,'by E.K.'!$CI9,"")</f>
        <v/>
      </c>
      <c r="E9" s="88" t="str">
        <f>IF(Overall!E9=1,'by E.K.'!$CI9,"")</f>
        <v/>
      </c>
      <c r="F9" s="88" t="str">
        <f>IF(Overall!F9=1,'by E.K.'!$CI9,"")</f>
        <v/>
      </c>
      <c r="G9" s="88" t="str">
        <f>IF(Overall!G9=1,'by E.K.'!$CI9,"")</f>
        <v/>
      </c>
      <c r="H9" s="88" t="str">
        <f>IF(Overall!H9=1,'by E.K.'!$CI9,"")</f>
        <v/>
      </c>
      <c r="I9" s="88" t="str">
        <f>IF(Overall!I9=1,'by E.K.'!$CI9,"")</f>
        <v/>
      </c>
      <c r="J9" s="88" t="str">
        <f>IF(Overall!J9=1,'by E.K.'!$CI9,"")</f>
        <v/>
      </c>
      <c r="K9" s="88" t="str">
        <f>IF(Overall!K9=1,'by E.K.'!$CI9,"")</f>
        <v/>
      </c>
      <c r="L9" s="88" t="str">
        <f>IF(Overall!L9=1,'by E.K.'!$CI9,"")</f>
        <v/>
      </c>
      <c r="M9" s="88" t="str">
        <f>IF(Overall!M9=1,'by E.K.'!$CI9,"")</f>
        <v/>
      </c>
      <c r="N9" s="88" t="str">
        <f>IF(Overall!N9=1,'by E.K.'!$CI9,"")</f>
        <v/>
      </c>
      <c r="O9" s="88" t="str">
        <f>IF(Overall!O9=1,'by E.K.'!$CI9,"")</f>
        <v/>
      </c>
      <c r="P9" s="88" t="str">
        <f>IF(Overall!P9=1,'by E.K.'!$CI9,"")</f>
        <v/>
      </c>
      <c r="Q9" s="88" t="str">
        <f>IF(Overall!Q9=1,'by E.K.'!$CI9,"")</f>
        <v/>
      </c>
      <c r="R9" s="88" t="str">
        <f>IF(Overall!R9=1,'by E.K.'!$CI9,"")</f>
        <v/>
      </c>
      <c r="S9" s="88" t="str">
        <f>IF(Overall!S9=1,'by E.K.'!$CI9,"")</f>
        <v/>
      </c>
      <c r="T9" s="88" t="str">
        <f>IF(Overall!T9=1,'by E.K.'!$CI9,"")</f>
        <v/>
      </c>
      <c r="U9" s="88" t="str">
        <f>IF(Overall!U9=1,'by E.K.'!$CI9,"")</f>
        <v/>
      </c>
      <c r="V9" s="88" t="str">
        <f>IF(Overall!V9=1,'by E.K.'!$CI9,"")</f>
        <v/>
      </c>
      <c r="W9" s="88" t="str">
        <f>IF(Overall!W9=1,'by E.K.'!$CI9,"")</f>
        <v/>
      </c>
      <c r="X9" s="88" t="str">
        <f>IF(Overall!X9=1,'by E.K.'!$CI9,"")</f>
        <v/>
      </c>
      <c r="Y9" s="88" t="str">
        <f>IF(Overall!Y9=1,'by E.K.'!$CI9,"")</f>
        <v/>
      </c>
      <c r="Z9" s="88" t="str">
        <f>IF(Overall!Z9=1,'by E.K.'!$CI9,"")</f>
        <v/>
      </c>
      <c r="AA9" s="88" t="str">
        <f>IF(Overall!AA9=1,'by E.K.'!$CI9,"")</f>
        <v/>
      </c>
      <c r="AB9" s="88" t="str">
        <f>IF(Overall!AB9=1,'by E.K.'!$CI9,"")</f>
        <v/>
      </c>
      <c r="AC9" s="88" t="str">
        <f>IF(Overall!AC9=1,'by E.K.'!$CI9,"")</f>
        <v/>
      </c>
      <c r="AD9" s="88" t="str">
        <f>IF(Overall!AD9=1,'by E.K.'!$CI9,"")</f>
        <v/>
      </c>
      <c r="AE9" s="88" t="str">
        <f>IF(Overall!AE9=1,'by E.K.'!$CI9,"")</f>
        <v/>
      </c>
      <c r="AF9" s="88" t="str">
        <f>IF(Overall!AF9=1,'by E.K.'!$CI9,"")</f>
        <v/>
      </c>
      <c r="AG9" s="88" t="str">
        <f>IF(Overall!AG9=1,'by E.K.'!$CI9,"")</f>
        <v/>
      </c>
      <c r="AH9" s="88" t="str">
        <f>IF(Overall!AH9=1,'by E.K.'!$CI9,"")</f>
        <v/>
      </c>
      <c r="AI9" s="88" t="str">
        <f>IF(Overall!AI9=1,'by E.K.'!$CI9,"")</f>
        <v/>
      </c>
      <c r="AJ9" s="88" t="str">
        <f>IF(Overall!AJ9=1,'by E.K.'!$CI9,"")</f>
        <v/>
      </c>
      <c r="AK9" s="88" t="str">
        <f>IF(Overall!AK9=1,'by E.K.'!$CI9,"")</f>
        <v/>
      </c>
      <c r="AL9" s="88" t="str">
        <f>IF(Overall!AL9=1,'by E.K.'!$CI9,"")</f>
        <v/>
      </c>
      <c r="AM9" s="88" t="str">
        <f>IF(Overall!AM9=1,'by E.K.'!$CI9,"")</f>
        <v/>
      </c>
      <c r="AN9" s="88" t="str">
        <f>IF(Overall!AN9=1,'by E.K.'!$CI9,"")</f>
        <v/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87" t="s">
        <v>33</v>
      </c>
      <c r="CJ9" s="26"/>
      <c r="CK9" s="88" t="str">
        <f t="shared" si="0"/>
        <v>SYI-1</v>
      </c>
      <c r="CL9" s="26"/>
      <c r="CM9" s="85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5"/>
      <c r="DW9" s="25"/>
      <c r="DX9" s="25"/>
      <c r="DY9" s="25"/>
      <c r="DZ9" s="25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8" t="str">
        <f>IF(Overall!A10=1,'by E.K.'!$CI10,"")</f>
        <v/>
      </c>
      <c r="B10" s="88" t="str">
        <f>IF(Overall!B10=1,'by E.K.'!$CI10,"")</f>
        <v/>
      </c>
      <c r="C10" s="88" t="str">
        <f>IF(Overall!C10=1,'by E.K.'!$CI10,"")</f>
        <v/>
      </c>
      <c r="D10" s="88" t="str">
        <f>IF(Overall!D10=1,'by E.K.'!$CI10,"")</f>
        <v/>
      </c>
      <c r="E10" s="88" t="str">
        <f>IF(Overall!E10=1,'by E.K.'!$CI10,"")</f>
        <v/>
      </c>
      <c r="F10" s="88" t="str">
        <f>IF(Overall!F10=1,'by E.K.'!$CI10,"")</f>
        <v/>
      </c>
      <c r="G10" s="88" t="str">
        <f>IF(Overall!G10=1,'by E.K.'!$CI10,"")</f>
        <v/>
      </c>
      <c r="H10" s="88" t="str">
        <f>IF(Overall!H10=1,'by E.K.'!$CI10,"")</f>
        <v/>
      </c>
      <c r="I10" s="88" t="str">
        <f>IF(Overall!I10=1,'by E.K.'!$CI10,"")</f>
        <v/>
      </c>
      <c r="J10" s="88" t="str">
        <f>IF(Overall!J10=1,'by E.K.'!$CI10,"")</f>
        <v/>
      </c>
      <c r="K10" s="88" t="str">
        <f>IF(Overall!K10=1,'by E.K.'!$CI10,"")</f>
        <v/>
      </c>
      <c r="L10" s="88" t="str">
        <f>IF(Overall!L10=1,'by E.K.'!$CI10,"")</f>
        <v/>
      </c>
      <c r="M10" s="88" t="str">
        <f>IF(Overall!M10=1,'by E.K.'!$CI10,"")</f>
        <v/>
      </c>
      <c r="N10" s="88" t="str">
        <f>IF(Overall!N10=1,'by E.K.'!$CI10,"")</f>
        <v/>
      </c>
      <c r="O10" s="88" t="str">
        <f>IF(Overall!O10=1,'by E.K.'!$CI10,"")</f>
        <v/>
      </c>
      <c r="P10" s="88" t="str">
        <f>IF(Overall!P10=1,'by E.K.'!$CI10,"")</f>
        <v/>
      </c>
      <c r="Q10" s="88" t="str">
        <f>IF(Overall!Q10=1,'by E.K.'!$CI10,"")</f>
        <v/>
      </c>
      <c r="R10" s="88" t="str">
        <f>IF(Overall!R10=1,'by E.K.'!$CI10,"")</f>
        <v/>
      </c>
      <c r="S10" s="88" t="str">
        <f>IF(Overall!S10=1,'by E.K.'!$CI10,"")</f>
        <v/>
      </c>
      <c r="T10" s="88" t="str">
        <f>IF(Overall!T10=1,'by E.K.'!$CI10,"")</f>
        <v/>
      </c>
      <c r="U10" s="88" t="str">
        <f>IF(Overall!U10=1,'by E.K.'!$CI10,"")</f>
        <v/>
      </c>
      <c r="V10" s="88" t="str">
        <f>IF(Overall!V10=1,'by E.K.'!$CI10,"")</f>
        <v/>
      </c>
      <c r="W10" s="88" t="str">
        <f>IF(Overall!W10=1,'by E.K.'!$CI10,"")</f>
        <v/>
      </c>
      <c r="X10" s="88" t="str">
        <f>IF(Overall!X10=1,'by E.K.'!$CI10,"")</f>
        <v/>
      </c>
      <c r="Y10" s="88" t="str">
        <f>IF(Overall!Y10=1,'by E.K.'!$CI10,"")</f>
        <v/>
      </c>
      <c r="Z10" s="88" t="str">
        <f>IF(Overall!Z10=1,'by E.K.'!$CI10,"")</f>
        <v/>
      </c>
      <c r="AA10" s="88" t="str">
        <f>IF(Overall!AA10=1,'by E.K.'!$CI10,"")</f>
        <v/>
      </c>
      <c r="AB10" s="88" t="str">
        <f>IF(Overall!AB10=1,'by E.K.'!$CI10,"")</f>
        <v/>
      </c>
      <c r="AC10" s="88" t="str">
        <f>IF(Overall!AC10=1,'by E.K.'!$CI10,"")</f>
        <v/>
      </c>
      <c r="AD10" s="88" t="str">
        <f>IF(Overall!AD10=1,'by E.K.'!$CI10,"")</f>
        <v/>
      </c>
      <c r="AE10" s="88" t="str">
        <f>IF(Overall!AE10=1,'by E.K.'!$CI10,"")</f>
        <v/>
      </c>
      <c r="AF10" s="88" t="str">
        <f>IF(Overall!AF10=1,'by E.K.'!$CI10,"")</f>
        <v/>
      </c>
      <c r="AG10" s="88" t="str">
        <f>IF(Overall!AG10=1,'by E.K.'!$CI10,"")</f>
        <v/>
      </c>
      <c r="AH10" s="88" t="str">
        <f>IF(Overall!AH10=1,'by E.K.'!$CI10,"")</f>
        <v/>
      </c>
      <c r="AI10" s="88" t="str">
        <f>IF(Overall!AI10=1,'by E.K.'!$CI10,"")</f>
        <v/>
      </c>
      <c r="AJ10" s="88" t="str">
        <f>IF(Overall!AJ10=1,'by E.K.'!$CI10,"")</f>
        <v/>
      </c>
      <c r="AK10" s="88" t="str">
        <f>IF(Overall!AK10=1,'by E.K.'!$CI10,"")</f>
        <v/>
      </c>
      <c r="AL10" s="88" t="str">
        <f>IF(Overall!AL10=1,'by E.K.'!$CI10,"")</f>
        <v/>
      </c>
      <c r="AM10" s="88" t="str">
        <f>IF(Overall!AM10=1,'by E.K.'!$CI10,"")</f>
        <v/>
      </c>
      <c r="AN10" s="88" t="str">
        <f>IF(Overall!AN10=1,'by E.K.'!$CI10,"")</f>
        <v/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87" t="s">
        <v>25</v>
      </c>
      <c r="CJ10" s="26"/>
      <c r="CK10" s="88" t="str">
        <f t="shared" si="0"/>
        <v>ENE-4</v>
      </c>
      <c r="CL10" s="26"/>
      <c r="CM10" s="85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5"/>
      <c r="DW10" s="25"/>
      <c r="DX10" s="25"/>
      <c r="DY10" s="25"/>
      <c r="DZ10" s="25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8" t="str">
        <f>IF(Overall!A11=1,'by E.K.'!$CI11,"")</f>
        <v/>
      </c>
      <c r="B11" s="88" t="str">
        <f>IF(Overall!B11=1,'by E.K.'!$CI11,"")</f>
        <v/>
      </c>
      <c r="C11" s="88" t="str">
        <f>IF(Overall!C11=1,'by E.K.'!$CI11,"")</f>
        <v/>
      </c>
      <c r="D11" s="88" t="str">
        <f>IF(Overall!D11=1,'by E.K.'!$CI11,"")</f>
        <v/>
      </c>
      <c r="E11" s="88" t="str">
        <f>IF(Overall!E11=1,'by E.K.'!$CI11,"")</f>
        <v/>
      </c>
      <c r="F11" s="88" t="str">
        <f>IF(Overall!F11=1,'by E.K.'!$CI11,"")</f>
        <v/>
      </c>
      <c r="G11" s="88" t="str">
        <f>IF(Overall!G11=1,'by E.K.'!$CI11,"")</f>
        <v/>
      </c>
      <c r="H11" s="88" t="str">
        <f>IF(Overall!H11=1,'by E.K.'!$CI11,"")</f>
        <v/>
      </c>
      <c r="I11" s="88" t="str">
        <f>IF(Overall!I11=1,'by E.K.'!$CI11,"")</f>
        <v/>
      </c>
      <c r="J11" s="88" t="str">
        <f>IF(Overall!J11=1,'by E.K.'!$CI11,"")</f>
        <v/>
      </c>
      <c r="K11" s="88" t="str">
        <f>IF(Overall!K11=1,'by E.K.'!$CI11,"")</f>
        <v/>
      </c>
      <c r="L11" s="88" t="str">
        <f>IF(Overall!L11=1,'by E.K.'!$CI11,"")</f>
        <v/>
      </c>
      <c r="M11" s="88" t="str">
        <f>IF(Overall!M11=1,'by E.K.'!$CI11,"")</f>
        <v/>
      </c>
      <c r="N11" s="88" t="str">
        <f>IF(Overall!N11=1,'by E.K.'!$CI11,"")</f>
        <v/>
      </c>
      <c r="O11" s="88" t="str">
        <f>IF(Overall!O11=1,'by E.K.'!$CI11,"")</f>
        <v/>
      </c>
      <c r="P11" s="88" t="str">
        <f>IF(Overall!P11=1,'by E.K.'!$CI11,"")</f>
        <v/>
      </c>
      <c r="Q11" s="88" t="str">
        <f>IF(Overall!Q11=1,'by E.K.'!$CI11,"")</f>
        <v/>
      </c>
      <c r="R11" s="88" t="str">
        <f>IF(Overall!R11=1,'by E.K.'!$CI11,"")</f>
        <v/>
      </c>
      <c r="S11" s="88" t="str">
        <f>IF(Overall!S11=1,'by E.K.'!$CI11,"")</f>
        <v/>
      </c>
      <c r="T11" s="88" t="str">
        <f>IF(Overall!T11=1,'by E.K.'!$CI11,"")</f>
        <v/>
      </c>
      <c r="U11" s="88" t="str">
        <f>IF(Overall!U11=1,'by E.K.'!$CI11,"")</f>
        <v/>
      </c>
      <c r="V11" s="88" t="str">
        <f>IF(Overall!V11=1,'by E.K.'!$CI11,"")</f>
        <v/>
      </c>
      <c r="W11" s="88" t="str">
        <f>IF(Overall!W11=1,'by E.K.'!$CI11,"")</f>
        <v/>
      </c>
      <c r="X11" s="88" t="str">
        <f>IF(Overall!X11=1,'by E.K.'!$CI11,"")</f>
        <v/>
      </c>
      <c r="Y11" s="88" t="str">
        <f>IF(Overall!Y11=1,'by E.K.'!$CI11,"")</f>
        <v/>
      </c>
      <c r="Z11" s="88" t="str">
        <f>IF(Overall!Z11=1,'by E.K.'!$CI11,"")</f>
        <v/>
      </c>
      <c r="AA11" s="88" t="str">
        <f>IF(Overall!AA11=1,'by E.K.'!$CI11,"")</f>
        <v/>
      </c>
      <c r="AB11" s="88" t="str">
        <f>IF(Overall!AB11=1,'by E.K.'!$CI11,"")</f>
        <v/>
      </c>
      <c r="AC11" s="88" t="str">
        <f>IF(Overall!AC11=1,'by E.K.'!$CI11,"")</f>
        <v/>
      </c>
      <c r="AD11" s="88" t="str">
        <f>IF(Overall!AD11=1,'by E.K.'!$CI11,"")</f>
        <v/>
      </c>
      <c r="AE11" s="88" t="str">
        <f>IF(Overall!AE11=1,'by E.K.'!$CI11,"")</f>
        <v/>
      </c>
      <c r="AF11" s="88" t="str">
        <f>IF(Overall!AF11=1,'by E.K.'!$CI11,"")</f>
        <v/>
      </c>
      <c r="AG11" s="88" t="str">
        <f>IF(Overall!AG11=1,'by E.K.'!$CI11,"")</f>
        <v/>
      </c>
      <c r="AH11" s="88" t="str">
        <f>IF(Overall!AH11=1,'by E.K.'!$CI11,"")</f>
        <v/>
      </c>
      <c r="AI11" s="88" t="str">
        <f>IF(Overall!AI11=1,'by E.K.'!$CI11,"")</f>
        <v/>
      </c>
      <c r="AJ11" s="88" t="str">
        <f>IF(Overall!AJ11=1,'by E.K.'!$CI11,"")</f>
        <v/>
      </c>
      <c r="AK11" s="88" t="str">
        <f>IF(Overall!AK11=1,'by E.K.'!$CI11,"")</f>
        <v/>
      </c>
      <c r="AL11" s="88" t="str">
        <f>IF(Overall!AL11=1,'by E.K.'!$CI11,"")</f>
        <v/>
      </c>
      <c r="AM11" s="88" t="str">
        <f>IF(Overall!AM11=1,'by E.K.'!$CI11,"")</f>
        <v/>
      </c>
      <c r="AN11" s="88" t="str">
        <f>IF(Overall!AN11=1,'by E.K.'!$CI11,"")</f>
        <v/>
      </c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87" t="s">
        <v>19</v>
      </c>
      <c r="CJ11" s="26"/>
      <c r="CK11" s="88" t="str">
        <f t="shared" si="0"/>
        <v>EVO-1</v>
      </c>
      <c r="CL11" s="26"/>
      <c r="CM11" s="85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5"/>
      <c r="DW11" s="25"/>
      <c r="DX11" s="25"/>
      <c r="DY11" s="25"/>
      <c r="DZ11" s="25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8" t="str">
        <f>IF(Overall!A12=1,'by E.K.'!$CI12,"")</f>
        <v/>
      </c>
      <c r="B12" s="88" t="str">
        <f>IF(Overall!B12=1,'by E.K.'!$CI12,"")</f>
        <v/>
      </c>
      <c r="C12" s="88" t="str">
        <f>IF(Overall!C12=1,'by E.K.'!$CI12,"")</f>
        <v/>
      </c>
      <c r="D12" s="88" t="str">
        <f>IF(Overall!D12=1,'by E.K.'!$CI12,"")</f>
        <v/>
      </c>
      <c r="E12" s="88" t="str">
        <f>IF(Overall!E12=1,'by E.K.'!$CI12,"")</f>
        <v/>
      </c>
      <c r="F12" s="88" t="str">
        <f>IF(Overall!F12=1,'by E.K.'!$CI12,"")</f>
        <v/>
      </c>
      <c r="G12" s="88" t="str">
        <f>IF(Overall!G12=1,'by E.K.'!$CI12,"")</f>
        <v/>
      </c>
      <c r="H12" s="88" t="str">
        <f>IF(Overall!H12=1,'by E.K.'!$CI12,"")</f>
        <v/>
      </c>
      <c r="I12" s="88" t="str">
        <f>IF(Overall!I12=1,'by E.K.'!$CI12,"")</f>
        <v/>
      </c>
      <c r="J12" s="88" t="str">
        <f>IF(Overall!J12=1,'by E.K.'!$CI12,"")</f>
        <v/>
      </c>
      <c r="K12" s="88" t="str">
        <f>IF(Overall!K12=1,'by E.K.'!$CI12,"")</f>
        <v/>
      </c>
      <c r="L12" s="88" t="str">
        <f>IF(Overall!L12=1,'by E.K.'!$CI12,"")</f>
        <v/>
      </c>
      <c r="M12" s="88" t="str">
        <f>IF(Overall!M12=1,'by E.K.'!$CI12,"")</f>
        <v/>
      </c>
      <c r="N12" s="88" t="str">
        <f>IF(Overall!N12=1,'by E.K.'!$CI12,"")</f>
        <v/>
      </c>
      <c r="O12" s="88" t="str">
        <f>IF(Overall!O12=1,'by E.K.'!$CI12,"")</f>
        <v/>
      </c>
      <c r="P12" s="88" t="str">
        <f>IF(Overall!P12=1,'by E.K.'!$CI12,"")</f>
        <v/>
      </c>
      <c r="Q12" s="88" t="str">
        <f>IF(Overall!Q12=1,'by E.K.'!$CI12,"")</f>
        <v/>
      </c>
      <c r="R12" s="88" t="str">
        <f>IF(Overall!R12=1,'by E.K.'!$CI12,"")</f>
        <v/>
      </c>
      <c r="S12" s="88" t="str">
        <f>IF(Overall!S12=1,'by E.K.'!$CI12,"")</f>
        <v/>
      </c>
      <c r="T12" s="88" t="str">
        <f>IF(Overall!T12=1,'by E.K.'!$CI12,"")</f>
        <v/>
      </c>
      <c r="U12" s="88" t="str">
        <f>IF(Overall!U12=1,'by E.K.'!$CI12,"")</f>
        <v/>
      </c>
      <c r="V12" s="88" t="str">
        <f>IF(Overall!V12=1,'by E.K.'!$CI12,"")</f>
        <v/>
      </c>
      <c r="W12" s="88" t="str">
        <f>IF(Overall!W12=1,'by E.K.'!$CI12,"")</f>
        <v/>
      </c>
      <c r="X12" s="88" t="str">
        <f>IF(Overall!X12=1,'by E.K.'!$CI12,"")</f>
        <v/>
      </c>
      <c r="Y12" s="88" t="str">
        <f>IF(Overall!Y12=1,'by E.K.'!$CI12,"")</f>
        <v/>
      </c>
      <c r="Z12" s="88" t="str">
        <f>IF(Overall!Z12=1,'by E.K.'!$CI12,"")</f>
        <v/>
      </c>
      <c r="AA12" s="88" t="str">
        <f>IF(Overall!AA12=1,'by E.K.'!$CI12,"")</f>
        <v/>
      </c>
      <c r="AB12" s="88" t="str">
        <f>IF(Overall!AB12=1,'by E.K.'!$CI12,"")</f>
        <v/>
      </c>
      <c r="AC12" s="88" t="str">
        <f>IF(Overall!AC12=1,'by E.K.'!$CI12,"")</f>
        <v/>
      </c>
      <c r="AD12" s="88" t="str">
        <f>IF(Overall!AD12=1,'by E.K.'!$CI12,"")</f>
        <v/>
      </c>
      <c r="AE12" s="88" t="str">
        <f>IF(Overall!AE12=1,'by E.K.'!$CI12,"")</f>
        <v/>
      </c>
      <c r="AF12" s="88" t="str">
        <f>IF(Overall!AF12=1,'by E.K.'!$CI12,"")</f>
        <v/>
      </c>
      <c r="AG12" s="88" t="str">
        <f>IF(Overall!AG12=1,'by E.K.'!$CI12,"")</f>
        <v/>
      </c>
      <c r="AH12" s="88" t="str">
        <f>IF(Overall!AH12=1,'by E.K.'!$CI12,"")</f>
        <v/>
      </c>
      <c r="AI12" s="88" t="str">
        <f>IF(Overall!AI12=1,'by E.K.'!$CI12,"")</f>
        <v/>
      </c>
      <c r="AJ12" s="88" t="str">
        <f>IF(Overall!AJ12=1,'by E.K.'!$CI12,"")</f>
        <v/>
      </c>
      <c r="AK12" s="88" t="str">
        <f>IF(Overall!AK12=1,'by E.K.'!$CI12,"")</f>
        <v/>
      </c>
      <c r="AL12" s="88" t="str">
        <f>IF(Overall!AL12=1,'by E.K.'!$CI12,"")</f>
        <v/>
      </c>
      <c r="AM12" s="88" t="str">
        <f>IF(Overall!AM12=1,'by E.K.'!$CI12,"")</f>
        <v/>
      </c>
      <c r="AN12" s="88" t="str">
        <f>IF(Overall!AN12=1,'by E.K.'!$CI12,"")</f>
        <v/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87" t="s">
        <v>28</v>
      </c>
      <c r="CJ12" s="26"/>
      <c r="CK12" s="88" t="str">
        <f t="shared" si="0"/>
        <v>IST-3</v>
      </c>
      <c r="CL12" s="26"/>
      <c r="CM12" s="85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5"/>
      <c r="DW12" s="25"/>
      <c r="DX12" s="25"/>
      <c r="DY12" s="25"/>
      <c r="DZ12" s="25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8" t="str">
        <f>IF(Overall!A13=1,'by E.K.'!$CI13,"")</f>
        <v/>
      </c>
      <c r="B13" s="88" t="str">
        <f>IF(Overall!B13=1,'by E.K.'!$CI13,"")</f>
        <v/>
      </c>
      <c r="C13" s="88" t="str">
        <f>IF(Overall!C13=1,'by E.K.'!$CI13,"")</f>
        <v/>
      </c>
      <c r="D13" s="88" t="str">
        <f>IF(Overall!D13=1,'by E.K.'!$CI13,"")</f>
        <v/>
      </c>
      <c r="E13" s="88" t="str">
        <f>IF(Overall!E13=1,'by E.K.'!$CI13,"")</f>
        <v/>
      </c>
      <c r="F13" s="88" t="str">
        <f>IF(Overall!F13=1,'by E.K.'!$CI13,"")</f>
        <v/>
      </c>
      <c r="G13" s="88" t="str">
        <f>IF(Overall!G13=1,'by E.K.'!$CI13,"")</f>
        <v/>
      </c>
      <c r="H13" s="88" t="str">
        <f>IF(Overall!H13=1,'by E.K.'!$CI13,"")</f>
        <v/>
      </c>
      <c r="I13" s="88" t="str">
        <f>IF(Overall!I13=1,'by E.K.'!$CI13,"")</f>
        <v/>
      </c>
      <c r="J13" s="88" t="str">
        <f>IF(Overall!J13=1,'by E.K.'!$CI13,"")</f>
        <v/>
      </c>
      <c r="K13" s="88" t="str">
        <f>IF(Overall!K13=1,'by E.K.'!$CI13,"")</f>
        <v/>
      </c>
      <c r="L13" s="88" t="str">
        <f>IF(Overall!L13=1,'by E.K.'!$CI13,"")</f>
        <v/>
      </c>
      <c r="M13" s="88" t="str">
        <f>IF(Overall!M13=1,'by E.K.'!$CI13,"")</f>
        <v/>
      </c>
      <c r="N13" s="88" t="str">
        <f>IF(Overall!N13=1,'by E.K.'!$CI13,"")</f>
        <v/>
      </c>
      <c r="O13" s="88" t="str">
        <f>IF(Overall!O13=1,'by E.K.'!$CI13,"")</f>
        <v/>
      </c>
      <c r="P13" s="88" t="str">
        <f>IF(Overall!P13=1,'by E.K.'!$CI13,"")</f>
        <v/>
      </c>
      <c r="Q13" s="88" t="str">
        <f>IF(Overall!Q13=1,'by E.K.'!$CI13,"")</f>
        <v/>
      </c>
      <c r="R13" s="88" t="str">
        <f>IF(Overall!R13=1,'by E.K.'!$CI13,"")</f>
        <v/>
      </c>
      <c r="S13" s="88" t="str">
        <f>IF(Overall!S13=1,'by E.K.'!$CI13,"")</f>
        <v/>
      </c>
      <c r="T13" s="88" t="str">
        <f>IF(Overall!T13=1,'by E.K.'!$CI13,"")</f>
        <v/>
      </c>
      <c r="U13" s="88" t="str">
        <f>IF(Overall!U13=1,'by E.K.'!$CI13,"")</f>
        <v/>
      </c>
      <c r="V13" s="88" t="str">
        <f>IF(Overall!V13=1,'by E.K.'!$CI13,"")</f>
        <v/>
      </c>
      <c r="W13" s="88" t="str">
        <f>IF(Overall!W13=1,'by E.K.'!$CI13,"")</f>
        <v/>
      </c>
      <c r="X13" s="88" t="str">
        <f>IF(Overall!X13=1,'by E.K.'!$CI13,"")</f>
        <v/>
      </c>
      <c r="Y13" s="88" t="str">
        <f>IF(Overall!Y13=1,'by E.K.'!$CI13,"")</f>
        <v/>
      </c>
      <c r="Z13" s="88" t="str">
        <f>IF(Overall!Z13=1,'by E.K.'!$CI13,"")</f>
        <v/>
      </c>
      <c r="AA13" s="88" t="str">
        <f>IF(Overall!AA13=1,'by E.K.'!$CI13,"")</f>
        <v/>
      </c>
      <c r="AB13" s="88" t="str">
        <f>IF(Overall!AB13=1,'by E.K.'!$CI13,"")</f>
        <v/>
      </c>
      <c r="AC13" s="88" t="str">
        <f>IF(Overall!AC13=1,'by E.K.'!$CI13,"")</f>
        <v/>
      </c>
      <c r="AD13" s="88" t="str">
        <f>IF(Overall!AD13=1,'by E.K.'!$CI13,"")</f>
        <v/>
      </c>
      <c r="AE13" s="88" t="str">
        <f>IF(Overall!AE13=1,'by E.K.'!$CI13,"")</f>
        <v/>
      </c>
      <c r="AF13" s="88" t="str">
        <f>IF(Overall!AF13=1,'by E.K.'!$CI13,"")</f>
        <v/>
      </c>
      <c r="AG13" s="88" t="str">
        <f>IF(Overall!AG13=1,'by E.K.'!$CI13,"")</f>
        <v/>
      </c>
      <c r="AH13" s="88" t="str">
        <f>IF(Overall!AH13=1,'by E.K.'!$CI13,"")</f>
        <v/>
      </c>
      <c r="AI13" s="88" t="str">
        <f>IF(Overall!AI13=1,'by E.K.'!$CI13,"")</f>
        <v/>
      </c>
      <c r="AJ13" s="88" t="str">
        <f>IF(Overall!AJ13=1,'by E.K.'!$CI13,"")</f>
        <v/>
      </c>
      <c r="AK13" s="88" t="str">
        <f>IF(Overall!AK13=1,'by E.K.'!$CI13,"")</f>
        <v/>
      </c>
      <c r="AL13" s="88" t="str">
        <f>IF(Overall!AL13=1,'by E.K.'!$CI13,"")</f>
        <v/>
      </c>
      <c r="AM13" s="88" t="str">
        <f>IF(Overall!AM13=1,'by E.K.'!$CI13,"")</f>
        <v/>
      </c>
      <c r="AN13" s="88" t="str">
        <f>IF(Overall!AN13=1,'by E.K.'!$CI13,"")</f>
        <v/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87" t="s">
        <v>23</v>
      </c>
      <c r="CJ13" s="26"/>
      <c r="CK13" s="88" t="str">
        <f t="shared" si="0"/>
        <v>ENE-2</v>
      </c>
      <c r="CL13" s="26"/>
      <c r="CM13" s="85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5"/>
      <c r="DW13" s="25"/>
      <c r="DX13" s="25"/>
      <c r="DY13" s="25"/>
      <c r="DZ13" s="25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8" t="str">
        <f>IF(Overall!A14=1,'by E.K.'!$CI14,"")</f>
        <v/>
      </c>
      <c r="B14" s="88" t="str">
        <f>IF(Overall!B14=1,'by E.K.'!$CI14,"")</f>
        <v/>
      </c>
      <c r="C14" s="88" t="str">
        <f>IF(Overall!C14=1,'by E.K.'!$CI14,"")</f>
        <v/>
      </c>
      <c r="D14" s="88" t="str">
        <f>IF(Overall!D14=1,'by E.K.'!$CI14,"")</f>
        <v/>
      </c>
      <c r="E14" s="88" t="str">
        <f>IF(Overall!E14=1,'by E.K.'!$CI14,"")</f>
        <v/>
      </c>
      <c r="F14" s="88" t="str">
        <f>IF(Overall!F14=1,'by E.K.'!$CI14,"")</f>
        <v/>
      </c>
      <c r="G14" s="88" t="str">
        <f>IF(Overall!G14=1,'by E.K.'!$CI14,"")</f>
        <v/>
      </c>
      <c r="H14" s="88" t="str">
        <f>IF(Overall!H14=1,'by E.K.'!$CI14,"")</f>
        <v/>
      </c>
      <c r="I14" s="88" t="str">
        <f>IF(Overall!I14=1,'by E.K.'!$CI14,"")</f>
        <v/>
      </c>
      <c r="J14" s="88" t="str">
        <f>IF(Overall!J14=1,'by E.K.'!$CI14,"")</f>
        <v/>
      </c>
      <c r="K14" s="88" t="str">
        <f>IF(Overall!K14=1,'by E.K.'!$CI14,"")</f>
        <v/>
      </c>
      <c r="L14" s="88" t="str">
        <f>IF(Overall!L14=1,'by E.K.'!$CI14,"")</f>
        <v/>
      </c>
      <c r="M14" s="88" t="str">
        <f>IF(Overall!M14=1,'by E.K.'!$CI14,"")</f>
        <v/>
      </c>
      <c r="N14" s="88" t="str">
        <f>IF(Overall!N14=1,'by E.K.'!$CI14,"")</f>
        <v/>
      </c>
      <c r="O14" s="88" t="str">
        <f>IF(Overall!O14=1,'by E.K.'!$CI14,"")</f>
        <v/>
      </c>
      <c r="P14" s="88" t="str">
        <f>IF(Overall!P14=1,'by E.K.'!$CI14,"")</f>
        <v/>
      </c>
      <c r="Q14" s="88" t="str">
        <f>IF(Overall!Q14=1,'by E.K.'!$CI14,"")</f>
        <v/>
      </c>
      <c r="R14" s="88" t="str">
        <f>IF(Overall!R14=1,'by E.K.'!$CI14,"")</f>
        <v/>
      </c>
      <c r="S14" s="88" t="str">
        <f>IF(Overall!S14=1,'by E.K.'!$CI14,"")</f>
        <v/>
      </c>
      <c r="T14" s="88" t="str">
        <f>IF(Overall!T14=1,'by E.K.'!$CI14,"")</f>
        <v/>
      </c>
      <c r="U14" s="88" t="str">
        <f>IF(Overall!U14=1,'by E.K.'!$CI14,"")</f>
        <v/>
      </c>
      <c r="V14" s="88" t="str">
        <f>IF(Overall!V14=1,'by E.K.'!$CI14,"")</f>
        <v/>
      </c>
      <c r="W14" s="88" t="str">
        <f>IF(Overall!W14=1,'by E.K.'!$CI14,"")</f>
        <v/>
      </c>
      <c r="X14" s="88" t="str">
        <f>IF(Overall!X14=1,'by E.K.'!$CI14,"")</f>
        <v/>
      </c>
      <c r="Y14" s="88" t="str">
        <f>IF(Overall!Y14=1,'by E.K.'!$CI14,"")</f>
        <v/>
      </c>
      <c r="Z14" s="88" t="str">
        <f>IF(Overall!Z14=1,'by E.K.'!$CI14,"")</f>
        <v/>
      </c>
      <c r="AA14" s="88" t="str">
        <f>IF(Overall!AA14=1,'by E.K.'!$CI14,"")</f>
        <v/>
      </c>
      <c r="AB14" s="88" t="str">
        <f>IF(Overall!AB14=1,'by E.K.'!$CI14,"")</f>
        <v/>
      </c>
      <c r="AC14" s="88" t="str">
        <f>IF(Overall!AC14=1,'by E.K.'!$CI14,"")</f>
        <v/>
      </c>
      <c r="AD14" s="88" t="str">
        <f>IF(Overall!AD14=1,'by E.K.'!$CI14,"")</f>
        <v/>
      </c>
      <c r="AE14" s="88" t="str">
        <f>IF(Overall!AE14=1,'by E.K.'!$CI14,"")</f>
        <v/>
      </c>
      <c r="AF14" s="88" t="str">
        <f>IF(Overall!AF14=1,'by E.K.'!$CI14,"")</f>
        <v/>
      </c>
      <c r="AG14" s="88" t="str">
        <f>IF(Overall!AG14=1,'by E.K.'!$CI14,"")</f>
        <v/>
      </c>
      <c r="AH14" s="88" t="str">
        <f>IF(Overall!AH14=1,'by E.K.'!$CI14,"")</f>
        <v/>
      </c>
      <c r="AI14" s="88" t="str">
        <f>IF(Overall!AI14=1,'by E.K.'!$CI14,"")</f>
        <v/>
      </c>
      <c r="AJ14" s="88" t="str">
        <f>IF(Overall!AJ14=1,'by E.K.'!$CI14,"")</f>
        <v/>
      </c>
      <c r="AK14" s="88" t="str">
        <f>IF(Overall!AK14=1,'by E.K.'!$CI14,"")</f>
        <v/>
      </c>
      <c r="AL14" s="88" t="str">
        <f>IF(Overall!AL14=1,'by E.K.'!$CI14,"")</f>
        <v/>
      </c>
      <c r="AM14" s="88" t="str">
        <f>IF(Overall!AM14=1,'by E.K.'!$CI14,"")</f>
        <v/>
      </c>
      <c r="AN14" s="88" t="str">
        <f>IF(Overall!AN14=1,'by E.K.'!$CI14,"")</f>
        <v/>
      </c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87" t="s">
        <v>23</v>
      </c>
      <c r="CJ14" s="26"/>
      <c r="CK14" s="88" t="str">
        <f t="shared" si="0"/>
        <v>ENE-2</v>
      </c>
      <c r="CL14" s="26"/>
      <c r="CM14" s="85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5"/>
      <c r="DW14" s="25"/>
      <c r="DX14" s="25"/>
      <c r="DY14" s="25"/>
      <c r="DZ14" s="25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8" t="str">
        <f>IF(Overall!A15=1,'by E.K.'!$CI15,"")</f>
        <v/>
      </c>
      <c r="B15" s="88" t="str">
        <f>IF(Overall!B15=1,'by E.K.'!$CI15,"")</f>
        <v/>
      </c>
      <c r="C15" s="88" t="str">
        <f>IF(Overall!C15=1,'by E.K.'!$CI15,"")</f>
        <v/>
      </c>
      <c r="D15" s="88" t="str">
        <f>IF(Overall!D15=1,'by E.K.'!$CI15,"")</f>
        <v/>
      </c>
      <c r="E15" s="88" t="str">
        <f>IF(Overall!E15=1,'by E.K.'!$CI15,"")</f>
        <v/>
      </c>
      <c r="F15" s="88" t="str">
        <f>IF(Overall!F15=1,'by E.K.'!$CI15,"")</f>
        <v/>
      </c>
      <c r="G15" s="88" t="str">
        <f>IF(Overall!G15=1,'by E.K.'!$CI15,"")</f>
        <v/>
      </c>
      <c r="H15" s="88" t="str">
        <f>IF(Overall!H15=1,'by E.K.'!$CI15,"")</f>
        <v/>
      </c>
      <c r="I15" s="88" t="str">
        <f>IF(Overall!I15=1,'by E.K.'!$CI15,"")</f>
        <v/>
      </c>
      <c r="J15" s="88" t="str">
        <f>IF(Overall!J15=1,'by E.K.'!$CI15,"")</f>
        <v/>
      </c>
      <c r="K15" s="88" t="str">
        <f>IF(Overall!K15=1,'by E.K.'!$CI15,"")</f>
        <v/>
      </c>
      <c r="L15" s="88" t="str">
        <f>IF(Overall!L15=1,'by E.K.'!$CI15,"")</f>
        <v/>
      </c>
      <c r="M15" s="88" t="str">
        <f>IF(Overall!M15=1,'by E.K.'!$CI15,"")</f>
        <v/>
      </c>
      <c r="N15" s="88" t="str">
        <f>IF(Overall!N15=1,'by E.K.'!$CI15,"")</f>
        <v/>
      </c>
      <c r="O15" s="88" t="str">
        <f>IF(Overall!O15=1,'by E.K.'!$CI15,"")</f>
        <v/>
      </c>
      <c r="P15" s="88" t="str">
        <f>IF(Overall!P15=1,'by E.K.'!$CI15,"")</f>
        <v/>
      </c>
      <c r="Q15" s="88" t="str">
        <f>IF(Overall!Q15=1,'by E.K.'!$CI15,"")</f>
        <v/>
      </c>
      <c r="R15" s="88" t="str">
        <f>IF(Overall!R15=1,'by E.K.'!$CI15,"")</f>
        <v/>
      </c>
      <c r="S15" s="88" t="str">
        <f>IF(Overall!S15=1,'by E.K.'!$CI15,"")</f>
        <v/>
      </c>
      <c r="T15" s="88" t="str">
        <f>IF(Overall!T15=1,'by E.K.'!$CI15,"")</f>
        <v/>
      </c>
      <c r="U15" s="88" t="str">
        <f>IF(Overall!U15=1,'by E.K.'!$CI15,"")</f>
        <v/>
      </c>
      <c r="V15" s="88" t="str">
        <f>IF(Overall!V15=1,'by E.K.'!$CI15,"")</f>
        <v/>
      </c>
      <c r="W15" s="88" t="str">
        <f>IF(Overall!W15=1,'by E.K.'!$CI15,"")</f>
        <v/>
      </c>
      <c r="X15" s="88" t="str">
        <f>IF(Overall!X15=1,'by E.K.'!$CI15,"")</f>
        <v/>
      </c>
      <c r="Y15" s="88" t="str">
        <f>IF(Overall!Y15=1,'by E.K.'!$CI15,"")</f>
        <v/>
      </c>
      <c r="Z15" s="88" t="str">
        <f>IF(Overall!Z15=1,'by E.K.'!$CI15,"")</f>
        <v/>
      </c>
      <c r="AA15" s="88" t="str">
        <f>IF(Overall!AA15=1,'by E.K.'!$CI15,"")</f>
        <v/>
      </c>
      <c r="AB15" s="88" t="str">
        <f>IF(Overall!AB15=1,'by E.K.'!$CI15,"")</f>
        <v/>
      </c>
      <c r="AC15" s="88" t="str">
        <f>IF(Overall!AC15=1,'by E.K.'!$CI15,"")</f>
        <v/>
      </c>
      <c r="AD15" s="88" t="str">
        <f>IF(Overall!AD15=1,'by E.K.'!$CI15,"")</f>
        <v/>
      </c>
      <c r="AE15" s="88" t="str">
        <f>IF(Overall!AE15=1,'by E.K.'!$CI15,"")</f>
        <v/>
      </c>
      <c r="AF15" s="88" t="str">
        <f>IF(Overall!AF15=1,'by E.K.'!$CI15,"")</f>
        <v/>
      </c>
      <c r="AG15" s="88" t="str">
        <f>IF(Overall!AG15=1,'by E.K.'!$CI15,"")</f>
        <v/>
      </c>
      <c r="AH15" s="88" t="str">
        <f>IF(Overall!AH15=1,'by E.K.'!$CI15,"")</f>
        <v/>
      </c>
      <c r="AI15" s="88" t="str">
        <f>IF(Overall!AI15=1,'by E.K.'!$CI15,"")</f>
        <v/>
      </c>
      <c r="AJ15" s="88" t="str">
        <f>IF(Overall!AJ15=1,'by E.K.'!$CI15,"")</f>
        <v/>
      </c>
      <c r="AK15" s="88" t="str">
        <f>IF(Overall!AK15=1,'by E.K.'!$CI15,"")</f>
        <v/>
      </c>
      <c r="AL15" s="88" t="str">
        <f>IF(Overall!AL15=1,'by E.K.'!$CI15,"")</f>
        <v/>
      </c>
      <c r="AM15" s="88" t="str">
        <f>IF(Overall!AM15=1,'by E.K.'!$CI15,"")</f>
        <v/>
      </c>
      <c r="AN15" s="88" t="str">
        <f>IF(Overall!AN15=1,'by E.K.'!$CI15,"")</f>
        <v/>
      </c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87" t="s">
        <v>23</v>
      </c>
      <c r="CJ15" s="26"/>
      <c r="CK15" s="88" t="str">
        <f t="shared" si="0"/>
        <v>ENE-2</v>
      </c>
      <c r="CL15" s="26"/>
      <c r="CM15" s="85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5"/>
      <c r="DW15" s="25"/>
      <c r="DX15" s="25"/>
      <c r="DY15" s="25"/>
      <c r="DZ15" s="2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8" t="str">
        <f>IF(Overall!A16=1,'by E.K.'!$CI16,"")</f>
        <v/>
      </c>
      <c r="B16" s="88" t="str">
        <f>IF(Overall!B16=1,'by E.K.'!$CI16,"")</f>
        <v/>
      </c>
      <c r="C16" s="88" t="str">
        <f>IF(Overall!C16=1,'by E.K.'!$CI16,"")</f>
        <v/>
      </c>
      <c r="D16" s="88" t="str">
        <f>IF(Overall!D16=1,'by E.K.'!$CI16,"")</f>
        <v/>
      </c>
      <c r="E16" s="88" t="str">
        <f>IF(Overall!E16=1,'by E.K.'!$CI16,"")</f>
        <v/>
      </c>
      <c r="F16" s="88" t="str">
        <f>IF(Overall!F16=1,'by E.K.'!$CI16,"")</f>
        <v/>
      </c>
      <c r="G16" s="88" t="str">
        <f>IF(Overall!G16=1,'by E.K.'!$CI16,"")</f>
        <v/>
      </c>
      <c r="H16" s="88" t="str">
        <f>IF(Overall!H16=1,'by E.K.'!$CI16,"")</f>
        <v/>
      </c>
      <c r="I16" s="88" t="str">
        <f>IF(Overall!I16=1,'by E.K.'!$CI16,"")</f>
        <v/>
      </c>
      <c r="J16" s="88" t="str">
        <f>IF(Overall!J16=1,'by E.K.'!$CI16,"")</f>
        <v/>
      </c>
      <c r="K16" s="88" t="str">
        <f>IF(Overall!K16=1,'by E.K.'!$CI16,"")</f>
        <v/>
      </c>
      <c r="L16" s="88" t="str">
        <f>IF(Overall!L16=1,'by E.K.'!$CI16,"")</f>
        <v/>
      </c>
      <c r="M16" s="88" t="str">
        <f>IF(Overall!M16=1,'by E.K.'!$CI16,"")</f>
        <v/>
      </c>
      <c r="N16" s="88" t="str">
        <f>IF(Overall!N16=1,'by E.K.'!$CI16,"")</f>
        <v/>
      </c>
      <c r="O16" s="88" t="str">
        <f>IF(Overall!O16=1,'by E.K.'!$CI16,"")</f>
        <v/>
      </c>
      <c r="P16" s="88" t="str">
        <f>IF(Overall!P16=1,'by E.K.'!$CI16,"")</f>
        <v/>
      </c>
      <c r="Q16" s="88" t="str">
        <f>IF(Overall!Q16=1,'by E.K.'!$CI16,"")</f>
        <v/>
      </c>
      <c r="R16" s="88" t="str">
        <f>IF(Overall!R16=1,'by E.K.'!$CI16,"")</f>
        <v/>
      </c>
      <c r="S16" s="88" t="str">
        <f>IF(Overall!S16=1,'by E.K.'!$CI16,"")</f>
        <v/>
      </c>
      <c r="T16" s="88" t="str">
        <f>IF(Overall!T16=1,'by E.K.'!$CI16,"")</f>
        <v/>
      </c>
      <c r="U16" s="88" t="str">
        <f>IF(Overall!U16=1,'by E.K.'!$CI16,"")</f>
        <v/>
      </c>
      <c r="V16" s="88" t="str">
        <f>IF(Overall!V16=1,'by E.K.'!$CI16,"")</f>
        <v/>
      </c>
      <c r="W16" s="88" t="str">
        <f>IF(Overall!W16=1,'by E.K.'!$CI16,"")</f>
        <v/>
      </c>
      <c r="X16" s="88" t="str">
        <f>IF(Overall!X16=1,'by E.K.'!$CI16,"")</f>
        <v/>
      </c>
      <c r="Y16" s="88" t="str">
        <f>IF(Overall!Y16=1,'by E.K.'!$CI16,"")</f>
        <v/>
      </c>
      <c r="Z16" s="88" t="str">
        <f>IF(Overall!Z16=1,'by E.K.'!$CI16,"")</f>
        <v/>
      </c>
      <c r="AA16" s="88" t="str">
        <f>IF(Overall!AA16=1,'by E.K.'!$CI16,"")</f>
        <v/>
      </c>
      <c r="AB16" s="88" t="str">
        <f>IF(Overall!AB16=1,'by E.K.'!$CI16,"")</f>
        <v/>
      </c>
      <c r="AC16" s="88" t="str">
        <f>IF(Overall!AC16=1,'by E.K.'!$CI16,"")</f>
        <v/>
      </c>
      <c r="AD16" s="88" t="str">
        <f>IF(Overall!AD16=1,'by E.K.'!$CI16,"")</f>
        <v/>
      </c>
      <c r="AE16" s="88" t="str">
        <f>IF(Overall!AE16=1,'by E.K.'!$CI16,"")</f>
        <v/>
      </c>
      <c r="AF16" s="88" t="str">
        <f>IF(Overall!AF16=1,'by E.K.'!$CI16,"")</f>
        <v/>
      </c>
      <c r="AG16" s="88" t="str">
        <f>IF(Overall!AG16=1,'by E.K.'!$CI16,"")</f>
        <v/>
      </c>
      <c r="AH16" s="88" t="str">
        <f>IF(Overall!AH16=1,'by E.K.'!$CI16,"")</f>
        <v/>
      </c>
      <c r="AI16" s="88" t="str">
        <f>IF(Overall!AI16=1,'by E.K.'!$CI16,"")</f>
        <v/>
      </c>
      <c r="AJ16" s="88" t="str">
        <f>IF(Overall!AJ16=1,'by E.K.'!$CI16,"")</f>
        <v/>
      </c>
      <c r="AK16" s="88" t="str">
        <f>IF(Overall!AK16=1,'by E.K.'!$CI16,"")</f>
        <v/>
      </c>
      <c r="AL16" s="88" t="str">
        <f>IF(Overall!AL16=1,'by E.K.'!$CI16,"")</f>
        <v/>
      </c>
      <c r="AM16" s="88" t="str">
        <f>IF(Overall!AM16=1,'by E.K.'!$CI16,"")</f>
        <v/>
      </c>
      <c r="AN16" s="88" t="str">
        <f>IF(Overall!AN16=1,'by E.K.'!$CI16,"")</f>
        <v/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87" t="s">
        <v>23</v>
      </c>
      <c r="CJ16" s="26"/>
      <c r="CK16" s="88" t="str">
        <f t="shared" si="0"/>
        <v>ENE-2</v>
      </c>
      <c r="CL16" s="26"/>
      <c r="CM16" s="85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5"/>
      <c r="DW16" s="25"/>
      <c r="DX16" s="25"/>
      <c r="DY16" s="25"/>
      <c r="DZ16" s="25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88" t="str">
        <f>IF(Overall!A17=1,'by E.K.'!$CI17,"")</f>
        <v/>
      </c>
      <c r="B17" s="88" t="str">
        <f>IF(Overall!B17=1,'by E.K.'!$CI17,"")</f>
        <v/>
      </c>
      <c r="C17" s="88" t="str">
        <f>IF(Overall!C17=1,'by E.K.'!$CI17,"")</f>
        <v/>
      </c>
      <c r="D17" s="88" t="str">
        <f>IF(Overall!D17=1,'by E.K.'!$CI17,"")</f>
        <v/>
      </c>
      <c r="E17" s="88" t="str">
        <f>IF(Overall!E17=1,'by E.K.'!$CI17,"")</f>
        <v/>
      </c>
      <c r="F17" s="88" t="str">
        <f>IF(Overall!F17=1,'by E.K.'!$CI17,"")</f>
        <v/>
      </c>
      <c r="G17" s="88" t="str">
        <f>IF(Overall!G17=1,'by E.K.'!$CI17,"")</f>
        <v/>
      </c>
      <c r="H17" s="88" t="str">
        <f>IF(Overall!H17=1,'by E.K.'!$CI17,"")</f>
        <v/>
      </c>
      <c r="I17" s="88" t="str">
        <f>IF(Overall!I17=1,'by E.K.'!$CI17,"")</f>
        <v/>
      </c>
      <c r="J17" s="88" t="str">
        <f>IF(Overall!J17=1,'by E.K.'!$CI17,"")</f>
        <v/>
      </c>
      <c r="K17" s="88" t="str">
        <f>IF(Overall!K17=1,'by E.K.'!$CI17,"")</f>
        <v/>
      </c>
      <c r="L17" s="88" t="str">
        <f>IF(Overall!L17=1,'by E.K.'!$CI17,"")</f>
        <v/>
      </c>
      <c r="M17" s="88" t="str">
        <f>IF(Overall!M17=1,'by E.K.'!$CI17,"")</f>
        <v/>
      </c>
      <c r="N17" s="88" t="str">
        <f>IF(Overall!N17=1,'by E.K.'!$CI17,"")</f>
        <v/>
      </c>
      <c r="O17" s="88" t="str">
        <f>IF(Overall!O17=1,'by E.K.'!$CI17,"")</f>
        <v/>
      </c>
      <c r="P17" s="88" t="str">
        <f>IF(Overall!P17=1,'by E.K.'!$CI17,"")</f>
        <v/>
      </c>
      <c r="Q17" s="88" t="str">
        <f>IF(Overall!Q17=1,'by E.K.'!$CI17,"")</f>
        <v/>
      </c>
      <c r="R17" s="88" t="str">
        <f>IF(Overall!R17=1,'by E.K.'!$CI17,"")</f>
        <v/>
      </c>
      <c r="S17" s="88" t="str">
        <f>IF(Overall!S17=1,'by E.K.'!$CI17,"")</f>
        <v/>
      </c>
      <c r="T17" s="88" t="str">
        <f>IF(Overall!T17=1,'by E.K.'!$CI17,"")</f>
        <v/>
      </c>
      <c r="U17" s="88" t="str">
        <f>IF(Overall!U17=1,'by E.K.'!$CI17,"")</f>
        <v/>
      </c>
      <c r="V17" s="88" t="str">
        <f>IF(Overall!V17=1,'by E.K.'!$CI17,"")</f>
        <v/>
      </c>
      <c r="W17" s="88" t="str">
        <f>IF(Overall!W17=1,'by E.K.'!$CI17,"")</f>
        <v/>
      </c>
      <c r="X17" s="88" t="str">
        <f>IF(Overall!X17=1,'by E.K.'!$CI17,"")</f>
        <v/>
      </c>
      <c r="Y17" s="88" t="str">
        <f>IF(Overall!Y17=1,'by E.K.'!$CI17,"")</f>
        <v/>
      </c>
      <c r="Z17" s="88" t="str">
        <f>IF(Overall!Z17=1,'by E.K.'!$CI17,"")</f>
        <v/>
      </c>
      <c r="AA17" s="88" t="str">
        <f>IF(Overall!AA17=1,'by E.K.'!$CI17,"")</f>
        <v/>
      </c>
      <c r="AB17" s="88" t="str">
        <f>IF(Overall!AB17=1,'by E.K.'!$CI17,"")</f>
        <v/>
      </c>
      <c r="AC17" s="88" t="str">
        <f>IF(Overall!AC17=1,'by E.K.'!$CI17,"")</f>
        <v/>
      </c>
      <c r="AD17" s="88" t="str">
        <f>IF(Overall!AD17=1,'by E.K.'!$CI17,"")</f>
        <v/>
      </c>
      <c r="AE17" s="88" t="str">
        <f>IF(Overall!AE17=1,'by E.K.'!$CI17,"")</f>
        <v/>
      </c>
      <c r="AF17" s="88" t="str">
        <f>IF(Overall!AF17=1,'by E.K.'!$CI17,"")</f>
        <v/>
      </c>
      <c r="AG17" s="88" t="str">
        <f>IF(Overall!AG17=1,'by E.K.'!$CI17,"")</f>
        <v/>
      </c>
      <c r="AH17" s="88" t="str">
        <f>IF(Overall!AH17=1,'by E.K.'!$CI17,"")</f>
        <v/>
      </c>
      <c r="AI17" s="88" t="str">
        <f>IF(Overall!AI17=1,'by E.K.'!$CI17,"")</f>
        <v/>
      </c>
      <c r="AJ17" s="88" t="str">
        <f>IF(Overall!AJ17=1,'by E.K.'!$CI17,"")</f>
        <v/>
      </c>
      <c r="AK17" s="88" t="str">
        <f>IF(Overall!AK17=1,'by E.K.'!$CI17,"")</f>
        <v/>
      </c>
      <c r="AL17" s="88" t="str">
        <f>IF(Overall!AL17=1,'by E.K.'!$CI17,"")</f>
        <v/>
      </c>
      <c r="AM17" s="88" t="str">
        <f>IF(Overall!AM17=1,'by E.K.'!$CI17,"")</f>
        <v/>
      </c>
      <c r="AN17" s="88" t="str">
        <f>IF(Overall!AN17=1,'by E.K.'!$CI17,"")</f>
        <v/>
      </c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4"/>
      <c r="BE17" s="24"/>
      <c r="BF17" s="24"/>
      <c r="BG17" s="24"/>
      <c r="BH17" s="24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4"/>
      <c r="CI17" s="35" t="s">
        <v>23</v>
      </c>
      <c r="CJ17" s="24"/>
      <c r="CK17" s="88" t="str">
        <f t="shared" si="0"/>
        <v>ENE-2</v>
      </c>
      <c r="CL17" s="24"/>
      <c r="CM17" s="85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5"/>
      <c r="DW17" s="25"/>
      <c r="DX17" s="25"/>
      <c r="DY17" s="25"/>
      <c r="DZ17" s="25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8" t="str">
        <f>IF(Overall!A18=1,'by E.K.'!$CI18,"")</f>
        <v/>
      </c>
      <c r="B18" s="88" t="str">
        <f>IF(Overall!B18=1,'by E.K.'!$CI18,"")</f>
        <v/>
      </c>
      <c r="C18" s="88" t="str">
        <f>IF(Overall!C18=1,'by E.K.'!$CI18,"")</f>
        <v/>
      </c>
      <c r="D18" s="88" t="str">
        <f>IF(Overall!D18=1,'by E.K.'!$CI18,"")</f>
        <v/>
      </c>
      <c r="E18" s="88" t="str">
        <f>IF(Overall!E18=1,'by E.K.'!$CI18,"")</f>
        <v/>
      </c>
      <c r="F18" s="88" t="str">
        <f>IF(Overall!F18=1,'by E.K.'!$CI18,"")</f>
        <v/>
      </c>
      <c r="G18" s="88" t="str">
        <f>IF(Overall!G18=1,'by E.K.'!$CI18,"")</f>
        <v/>
      </c>
      <c r="H18" s="88" t="str">
        <f>IF(Overall!H18=1,'by E.K.'!$CI18,"")</f>
        <v/>
      </c>
      <c r="I18" s="88" t="str">
        <f>IF(Overall!I18=1,'by E.K.'!$CI18,"")</f>
        <v/>
      </c>
      <c r="J18" s="88" t="str">
        <f>IF(Overall!J18=1,'by E.K.'!$CI18,"")</f>
        <v/>
      </c>
      <c r="K18" s="88" t="str">
        <f>IF(Overall!K18=1,'by E.K.'!$CI18,"")</f>
        <v/>
      </c>
      <c r="L18" s="88" t="str">
        <f>IF(Overall!L18=1,'by E.K.'!$CI18,"")</f>
        <v/>
      </c>
      <c r="M18" s="88" t="str">
        <f>IF(Overall!M18=1,'by E.K.'!$CI18,"")</f>
        <v/>
      </c>
      <c r="N18" s="88" t="str">
        <f>IF(Overall!N18=1,'by E.K.'!$CI18,"")</f>
        <v/>
      </c>
      <c r="O18" s="88" t="str">
        <f>IF(Overall!O18=1,'by E.K.'!$CI18,"")</f>
        <v/>
      </c>
      <c r="P18" s="88" t="str">
        <f>IF(Overall!P18=1,'by E.K.'!$CI18,"")</f>
        <v/>
      </c>
      <c r="Q18" s="88" t="str">
        <f>IF(Overall!Q18=1,'by E.K.'!$CI18,"")</f>
        <v/>
      </c>
      <c r="R18" s="88" t="str">
        <f>IF(Overall!R18=1,'by E.K.'!$CI18,"")</f>
        <v/>
      </c>
      <c r="S18" s="88" t="str">
        <f>IF(Overall!S18=1,'by E.K.'!$CI18,"")</f>
        <v/>
      </c>
      <c r="T18" s="88" t="str">
        <f>IF(Overall!T18=1,'by E.K.'!$CI18,"")</f>
        <v/>
      </c>
      <c r="U18" s="88" t="str">
        <f>IF(Overall!U18=1,'by E.K.'!$CI18,"")</f>
        <v/>
      </c>
      <c r="V18" s="88" t="str">
        <f>IF(Overall!V18=1,'by E.K.'!$CI18,"")</f>
        <v/>
      </c>
      <c r="W18" s="88" t="str">
        <f>IF(Overall!W18=1,'by E.K.'!$CI18,"")</f>
        <v/>
      </c>
      <c r="X18" s="88" t="str">
        <f>IF(Overall!X18=1,'by E.K.'!$CI18,"")</f>
        <v/>
      </c>
      <c r="Y18" s="88" t="str">
        <f>IF(Overall!Y18=1,'by E.K.'!$CI18,"")</f>
        <v/>
      </c>
      <c r="Z18" s="88" t="str">
        <f>IF(Overall!Z18=1,'by E.K.'!$CI18,"")</f>
        <v/>
      </c>
      <c r="AA18" s="88" t="str">
        <f>IF(Overall!AA18=1,'by E.K.'!$CI18,"")</f>
        <v/>
      </c>
      <c r="AB18" s="88" t="str">
        <f>IF(Overall!AB18=1,'by E.K.'!$CI18,"")</f>
        <v/>
      </c>
      <c r="AC18" s="88" t="str">
        <f>IF(Overall!AC18=1,'by E.K.'!$CI18,"")</f>
        <v/>
      </c>
      <c r="AD18" s="88" t="str">
        <f>IF(Overall!AD18=1,'by E.K.'!$CI18,"")</f>
        <v/>
      </c>
      <c r="AE18" s="88" t="str">
        <f>IF(Overall!AE18=1,'by E.K.'!$CI18,"")</f>
        <v/>
      </c>
      <c r="AF18" s="88" t="str">
        <f>IF(Overall!AF18=1,'by E.K.'!$CI18,"")</f>
        <v/>
      </c>
      <c r="AG18" s="88" t="str">
        <f>IF(Overall!AG18=1,'by E.K.'!$CI18,"")</f>
        <v/>
      </c>
      <c r="AH18" s="88" t="str">
        <f>IF(Overall!AH18=1,'by E.K.'!$CI18,"")</f>
        <v/>
      </c>
      <c r="AI18" s="88" t="str">
        <f>IF(Overall!AI18=1,'by E.K.'!$CI18,"")</f>
        <v/>
      </c>
      <c r="AJ18" s="88" t="str">
        <f>IF(Overall!AJ18=1,'by E.K.'!$CI18,"")</f>
        <v/>
      </c>
      <c r="AK18" s="88" t="str">
        <f>IF(Overall!AK18=1,'by E.K.'!$CI18,"")</f>
        <v/>
      </c>
      <c r="AL18" s="88" t="str">
        <f>IF(Overall!AL18=1,'by E.K.'!$CI18,"")</f>
        <v/>
      </c>
      <c r="AM18" s="88" t="str">
        <f>IF(Overall!AM18=1,'by E.K.'!$CI18,"")</f>
        <v/>
      </c>
      <c r="AN18" s="88" t="str">
        <f>IF(Overall!AN18=1,'by E.K.'!$CI18,"")</f>
        <v/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87" t="s">
        <v>22</v>
      </c>
      <c r="CJ18" s="26"/>
      <c r="CK18" s="88" t="str">
        <f t="shared" si="0"/>
        <v>ENE-1</v>
      </c>
      <c r="CL18" s="26"/>
      <c r="CM18" s="85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5"/>
      <c r="DW18" s="25"/>
      <c r="DX18" s="25"/>
      <c r="DY18" s="25"/>
      <c r="DZ18" s="25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8" t="str">
        <f>IF(Overall!A19=1,'by E.K.'!$CI19,"")</f>
        <v/>
      </c>
      <c r="B19" s="88" t="str">
        <f>IF(Overall!B19=1,'by E.K.'!$CI19,"")</f>
        <v/>
      </c>
      <c r="C19" s="88" t="str">
        <f>IF(Overall!C19=1,'by E.K.'!$CI19,"")</f>
        <v/>
      </c>
      <c r="D19" s="88" t="str">
        <f>IF(Overall!D19=1,'by E.K.'!$CI19,"")</f>
        <v/>
      </c>
      <c r="E19" s="88" t="str">
        <f>IF(Overall!E19=1,'by E.K.'!$CI19,"")</f>
        <v/>
      </c>
      <c r="F19" s="88" t="str">
        <f>IF(Overall!F19=1,'by E.K.'!$CI19,"")</f>
        <v/>
      </c>
      <c r="G19" s="88" t="str">
        <f>IF(Overall!G19=1,'by E.K.'!$CI19,"")</f>
        <v/>
      </c>
      <c r="H19" s="88" t="str">
        <f>IF(Overall!H19=1,'by E.K.'!$CI19,"")</f>
        <v/>
      </c>
      <c r="I19" s="88" t="str">
        <f>IF(Overall!I19=1,'by E.K.'!$CI19,"")</f>
        <v/>
      </c>
      <c r="J19" s="88" t="str">
        <f>IF(Overall!J19=1,'by E.K.'!$CI19,"")</f>
        <v/>
      </c>
      <c r="K19" s="88" t="str">
        <f>IF(Overall!K19=1,'by E.K.'!$CI19,"")</f>
        <v/>
      </c>
      <c r="L19" s="88" t="str">
        <f>IF(Overall!L19=1,'by E.K.'!$CI19,"")</f>
        <v/>
      </c>
      <c r="M19" s="88" t="str">
        <f>IF(Overall!M19=1,'by E.K.'!$CI19,"")</f>
        <v/>
      </c>
      <c r="N19" s="88" t="str">
        <f>IF(Overall!N19=1,'by E.K.'!$CI19,"")</f>
        <v/>
      </c>
      <c r="O19" s="88" t="str">
        <f>IF(Overall!O19=1,'by E.K.'!$CI19,"")</f>
        <v/>
      </c>
      <c r="P19" s="88" t="str">
        <f>IF(Overall!P19=1,'by E.K.'!$CI19,"")</f>
        <v/>
      </c>
      <c r="Q19" s="88" t="str">
        <f>IF(Overall!Q19=1,'by E.K.'!$CI19,"")</f>
        <v/>
      </c>
      <c r="R19" s="88" t="str">
        <f>IF(Overall!R19=1,'by E.K.'!$CI19,"")</f>
        <v/>
      </c>
      <c r="S19" s="88" t="str">
        <f>IF(Overall!S19=1,'by E.K.'!$CI19,"")</f>
        <v/>
      </c>
      <c r="T19" s="88" t="str">
        <f>IF(Overall!T19=1,'by E.K.'!$CI19,"")</f>
        <v/>
      </c>
      <c r="U19" s="88" t="str">
        <f>IF(Overall!U19=1,'by E.K.'!$CI19,"")</f>
        <v/>
      </c>
      <c r="V19" s="88" t="str">
        <f>IF(Overall!V19=1,'by E.K.'!$CI19,"")</f>
        <v/>
      </c>
      <c r="W19" s="88" t="str">
        <f>IF(Overall!W19=1,'by E.K.'!$CI19,"")</f>
        <v/>
      </c>
      <c r="X19" s="88" t="str">
        <f>IF(Overall!X19=1,'by E.K.'!$CI19,"")</f>
        <v/>
      </c>
      <c r="Y19" s="88" t="str">
        <f>IF(Overall!Y19=1,'by E.K.'!$CI19,"")</f>
        <v/>
      </c>
      <c r="Z19" s="88" t="str">
        <f>IF(Overall!Z19=1,'by E.K.'!$CI19,"")</f>
        <v/>
      </c>
      <c r="AA19" s="88" t="str">
        <f>IF(Overall!AA19=1,'by E.K.'!$CI19,"")</f>
        <v/>
      </c>
      <c r="AB19" s="88" t="str">
        <f>IF(Overall!AB19=1,'by E.K.'!$CI19,"")</f>
        <v/>
      </c>
      <c r="AC19" s="88" t="str">
        <f>IF(Overall!AC19=1,'by E.K.'!$CI19,"")</f>
        <v/>
      </c>
      <c r="AD19" s="88" t="str">
        <f>IF(Overall!AD19=1,'by E.K.'!$CI19,"")</f>
        <v/>
      </c>
      <c r="AE19" s="88" t="str">
        <f>IF(Overall!AE19=1,'by E.K.'!$CI19,"")</f>
        <v/>
      </c>
      <c r="AF19" s="88" t="str">
        <f>IF(Overall!AF19=1,'by E.K.'!$CI19,"")</f>
        <v/>
      </c>
      <c r="AG19" s="88" t="str">
        <f>IF(Overall!AG19=1,'by E.K.'!$CI19,"")</f>
        <v/>
      </c>
      <c r="AH19" s="88" t="str">
        <f>IF(Overall!AH19=1,'by E.K.'!$CI19,"")</f>
        <v/>
      </c>
      <c r="AI19" s="88" t="str">
        <f>IF(Overall!AI19=1,'by E.K.'!$CI19,"")</f>
        <v/>
      </c>
      <c r="AJ19" s="88" t="str">
        <f>IF(Overall!AJ19=1,'by E.K.'!$CI19,"")</f>
        <v/>
      </c>
      <c r="AK19" s="88" t="str">
        <f>IF(Overall!AK19=1,'by E.K.'!$CI19,"")</f>
        <v/>
      </c>
      <c r="AL19" s="88" t="str">
        <f>IF(Overall!AL19=1,'by E.K.'!$CI19,"")</f>
        <v/>
      </c>
      <c r="AM19" s="88" t="str">
        <f>IF(Overall!AM19=1,'by E.K.'!$CI19,"")</f>
        <v/>
      </c>
      <c r="AN19" s="88" t="str">
        <f>IF(Overall!AN19=1,'by E.K.'!$CI19,"")</f>
        <v/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87" t="s">
        <v>27</v>
      </c>
      <c r="CJ19" s="26"/>
      <c r="CK19" s="88" t="str">
        <f t="shared" si="0"/>
        <v>IST-2</v>
      </c>
      <c r="CL19" s="26"/>
      <c r="CM19" s="85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5"/>
      <c r="DW19" s="25"/>
      <c r="DX19" s="25"/>
      <c r="DY19" s="25"/>
      <c r="DZ19" s="25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8" t="str">
        <f>IF(Overall!A20=1,'by E.K.'!$CI20,"")</f>
        <v/>
      </c>
      <c r="B20" s="88" t="str">
        <f>IF(Overall!B20=1,'by E.K.'!$CI20,"")</f>
        <v/>
      </c>
      <c r="C20" s="88" t="str">
        <f>IF(Overall!C20=1,'by E.K.'!$CI20,"")</f>
        <v/>
      </c>
      <c r="D20" s="88" t="str">
        <f>IF(Overall!D20=1,'by E.K.'!$CI20,"")</f>
        <v/>
      </c>
      <c r="E20" s="88" t="str">
        <f>IF(Overall!E20=1,'by E.K.'!$CI20,"")</f>
        <v/>
      </c>
      <c r="F20" s="88" t="str">
        <f>IF(Overall!F20=1,'by E.K.'!$CI20,"")</f>
        <v/>
      </c>
      <c r="G20" s="88" t="str">
        <f>IF(Overall!G20=1,'by E.K.'!$CI20,"")</f>
        <v/>
      </c>
      <c r="H20" s="88" t="str">
        <f>IF(Overall!H20=1,'by E.K.'!$CI20,"")</f>
        <v/>
      </c>
      <c r="I20" s="88" t="str">
        <f>IF(Overall!I20=1,'by E.K.'!$CI20,"")</f>
        <v/>
      </c>
      <c r="J20" s="88" t="str">
        <f>IF(Overall!J20=1,'by E.K.'!$CI20,"")</f>
        <v/>
      </c>
      <c r="K20" s="88" t="str">
        <f>IF(Overall!K20=1,'by E.K.'!$CI20,"")</f>
        <v/>
      </c>
      <c r="L20" s="88" t="str">
        <f>IF(Overall!L20=1,'by E.K.'!$CI20,"")</f>
        <v/>
      </c>
      <c r="M20" s="88" t="str">
        <f>IF(Overall!M20=1,'by E.K.'!$CI20,"")</f>
        <v/>
      </c>
      <c r="N20" s="88" t="str">
        <f>IF(Overall!N20=1,'by E.K.'!$CI20,"")</f>
        <v/>
      </c>
      <c r="O20" s="88" t="str">
        <f>IF(Overall!O20=1,'by E.K.'!$CI20,"")</f>
        <v/>
      </c>
      <c r="P20" s="88" t="str">
        <f>IF(Overall!P20=1,'by E.K.'!$CI20,"")</f>
        <v/>
      </c>
      <c r="Q20" s="88" t="str">
        <f>IF(Overall!Q20=1,'by E.K.'!$CI20,"")</f>
        <v/>
      </c>
      <c r="R20" s="88" t="str">
        <f>IF(Overall!R20=1,'by E.K.'!$CI20,"")</f>
        <v/>
      </c>
      <c r="S20" s="88" t="str">
        <f>IF(Overall!S20=1,'by E.K.'!$CI20,"")</f>
        <v/>
      </c>
      <c r="T20" s="88" t="str">
        <f>IF(Overall!T20=1,'by E.K.'!$CI20,"")</f>
        <v/>
      </c>
      <c r="U20" s="88" t="str">
        <f>IF(Overall!U20=1,'by E.K.'!$CI20,"")</f>
        <v/>
      </c>
      <c r="V20" s="88" t="str">
        <f>IF(Overall!V20=1,'by E.K.'!$CI20,"")</f>
        <v/>
      </c>
      <c r="W20" s="88" t="str">
        <f>IF(Overall!W20=1,'by E.K.'!$CI20,"")</f>
        <v/>
      </c>
      <c r="X20" s="88" t="str">
        <f>IF(Overall!X20=1,'by E.K.'!$CI20,"")</f>
        <v/>
      </c>
      <c r="Y20" s="88" t="str">
        <f>IF(Overall!Y20=1,'by E.K.'!$CI20,"")</f>
        <v/>
      </c>
      <c r="Z20" s="88" t="str">
        <f>IF(Overall!Z20=1,'by E.K.'!$CI20,"")</f>
        <v/>
      </c>
      <c r="AA20" s="88" t="str">
        <f>IF(Overall!AA20=1,'by E.K.'!$CI20,"")</f>
        <v/>
      </c>
      <c r="AB20" s="88" t="str">
        <f>IF(Overall!AB20=1,'by E.K.'!$CI20,"")</f>
        <v/>
      </c>
      <c r="AC20" s="88" t="str">
        <f>IF(Overall!AC20=1,'by E.K.'!$CI20,"")</f>
        <v/>
      </c>
      <c r="AD20" s="88" t="str">
        <f>IF(Overall!AD20=1,'by E.K.'!$CI20,"")</f>
        <v/>
      </c>
      <c r="AE20" s="88" t="str">
        <f>IF(Overall!AE20=1,'by E.K.'!$CI20,"")</f>
        <v/>
      </c>
      <c r="AF20" s="88" t="str">
        <f>IF(Overall!AF20=1,'by E.K.'!$CI20,"")</f>
        <v/>
      </c>
      <c r="AG20" s="88" t="str">
        <f>IF(Overall!AG20=1,'by E.K.'!$CI20,"")</f>
        <v/>
      </c>
      <c r="AH20" s="88" t="str">
        <f>IF(Overall!AH20=1,'by E.K.'!$CI20,"")</f>
        <v/>
      </c>
      <c r="AI20" s="88" t="str">
        <f>IF(Overall!AI20=1,'by E.K.'!$CI20,"")</f>
        <v/>
      </c>
      <c r="AJ20" s="88" t="str">
        <f>IF(Overall!AJ20=1,'by E.K.'!$CI20,"")</f>
        <v/>
      </c>
      <c r="AK20" s="88" t="str">
        <f>IF(Overall!AK20=1,'by E.K.'!$CI20,"")</f>
        <v/>
      </c>
      <c r="AL20" s="88" t="str">
        <f>IF(Overall!AL20=1,'by E.K.'!$CI20,"")</f>
        <v/>
      </c>
      <c r="AM20" s="88" t="str">
        <f>IF(Overall!AM20=1,'by E.K.'!$CI20,"")</f>
        <v/>
      </c>
      <c r="AN20" s="88" t="str">
        <f>IF(Overall!AN20=1,'by E.K.'!$CI20,"")</f>
        <v/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87" t="s">
        <v>22</v>
      </c>
      <c r="CJ20" s="26"/>
      <c r="CK20" s="88" t="str">
        <f t="shared" si="0"/>
        <v>ENE-1</v>
      </c>
      <c r="CL20" s="26"/>
      <c r="CM20" s="85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5"/>
      <c r="DW20" s="25"/>
      <c r="DX20" s="25"/>
      <c r="DY20" s="25"/>
      <c r="DZ20" s="25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8" t="str">
        <f>IF(Overall!A21=1,'by E.K.'!$CI21,"")</f>
        <v/>
      </c>
      <c r="B21" s="88" t="str">
        <f>IF(Overall!B21=1,'by E.K.'!$CI21,"")</f>
        <v/>
      </c>
      <c r="C21" s="88" t="str">
        <f>IF(Overall!C21=1,'by E.K.'!$CI21,"")</f>
        <v/>
      </c>
      <c r="D21" s="88" t="str">
        <f>IF(Overall!D21=1,'by E.K.'!$CI21,"")</f>
        <v/>
      </c>
      <c r="E21" s="88" t="str">
        <f>IF(Overall!E21=1,'by E.K.'!$CI21,"")</f>
        <v/>
      </c>
      <c r="F21" s="88" t="str">
        <f>IF(Overall!F21=1,'by E.K.'!$CI21,"")</f>
        <v/>
      </c>
      <c r="G21" s="88" t="str">
        <f>IF(Overall!G21=1,'by E.K.'!$CI21,"")</f>
        <v/>
      </c>
      <c r="H21" s="88" t="str">
        <f>IF(Overall!H21=1,'by E.K.'!$CI21,"")</f>
        <v/>
      </c>
      <c r="I21" s="88" t="str">
        <f>IF(Overall!I21=1,'by E.K.'!$CI21,"")</f>
        <v/>
      </c>
      <c r="J21" s="88" t="str">
        <f>IF(Overall!J21=1,'by E.K.'!$CI21,"")</f>
        <v/>
      </c>
      <c r="K21" s="88" t="str">
        <f>IF(Overall!K21=1,'by E.K.'!$CI21,"")</f>
        <v/>
      </c>
      <c r="L21" s="88" t="str">
        <f>IF(Overall!L21=1,'by E.K.'!$CI21,"")</f>
        <v/>
      </c>
      <c r="M21" s="88" t="str">
        <f>IF(Overall!M21=1,'by E.K.'!$CI21,"")</f>
        <v/>
      </c>
      <c r="N21" s="88" t="str">
        <f>IF(Overall!N21=1,'by E.K.'!$CI21,"")</f>
        <v/>
      </c>
      <c r="O21" s="88" t="str">
        <f>IF(Overall!O21=1,'by E.K.'!$CI21,"")</f>
        <v/>
      </c>
      <c r="P21" s="88" t="str">
        <f>IF(Overall!P21=1,'by E.K.'!$CI21,"")</f>
        <v/>
      </c>
      <c r="Q21" s="88" t="str">
        <f>IF(Overall!Q21=1,'by E.K.'!$CI21,"")</f>
        <v/>
      </c>
      <c r="R21" s="88" t="str">
        <f>IF(Overall!R21=1,'by E.K.'!$CI21,"")</f>
        <v/>
      </c>
      <c r="S21" s="88" t="str">
        <f>IF(Overall!S21=1,'by E.K.'!$CI21,"")</f>
        <v/>
      </c>
      <c r="T21" s="88" t="str">
        <f>IF(Overall!T21=1,'by E.K.'!$CI21,"")</f>
        <v/>
      </c>
      <c r="U21" s="88" t="str">
        <f>IF(Overall!U21=1,'by E.K.'!$CI21,"")</f>
        <v/>
      </c>
      <c r="V21" s="88" t="str">
        <f>IF(Overall!V21=1,'by E.K.'!$CI21,"")</f>
        <v/>
      </c>
      <c r="W21" s="88" t="str">
        <f>IF(Overall!W21=1,'by E.K.'!$CI21,"")</f>
        <v/>
      </c>
      <c r="X21" s="88" t="str">
        <f>IF(Overall!X21=1,'by E.K.'!$CI21,"")</f>
        <v/>
      </c>
      <c r="Y21" s="88" t="str">
        <f>IF(Overall!Y21=1,'by E.K.'!$CI21,"")</f>
        <v/>
      </c>
      <c r="Z21" s="88" t="str">
        <f>IF(Overall!Z21=1,'by E.K.'!$CI21,"")</f>
        <v/>
      </c>
      <c r="AA21" s="88" t="str">
        <f>IF(Overall!AA21=1,'by E.K.'!$CI21,"")</f>
        <v/>
      </c>
      <c r="AB21" s="88" t="str">
        <f>IF(Overall!AB21=1,'by E.K.'!$CI21,"")</f>
        <v/>
      </c>
      <c r="AC21" s="88" t="str">
        <f>IF(Overall!AC21=1,'by E.K.'!$CI21,"")</f>
        <v/>
      </c>
      <c r="AD21" s="88" t="str">
        <f>IF(Overall!AD21=1,'by E.K.'!$CI21,"")</f>
        <v/>
      </c>
      <c r="AE21" s="88" t="str">
        <f>IF(Overall!AE21=1,'by E.K.'!$CI21,"")</f>
        <v/>
      </c>
      <c r="AF21" s="88" t="str">
        <f>IF(Overall!AF21=1,'by E.K.'!$CI21,"")</f>
        <v/>
      </c>
      <c r="AG21" s="88" t="str">
        <f>IF(Overall!AG21=1,'by E.K.'!$CI21,"")</f>
        <v/>
      </c>
      <c r="AH21" s="88" t="str">
        <f>IF(Overall!AH21=1,'by E.K.'!$CI21,"")</f>
        <v/>
      </c>
      <c r="AI21" s="88" t="str">
        <f>IF(Overall!AI21=1,'by E.K.'!$CI21,"")</f>
        <v/>
      </c>
      <c r="AJ21" s="88" t="str">
        <f>IF(Overall!AJ21=1,'by E.K.'!$CI21,"")</f>
        <v/>
      </c>
      <c r="AK21" s="88" t="str">
        <f>IF(Overall!AK21=1,'by E.K.'!$CI21,"")</f>
        <v/>
      </c>
      <c r="AL21" s="88" t="str">
        <f>IF(Overall!AL21=1,'by E.K.'!$CI21,"")</f>
        <v/>
      </c>
      <c r="AM21" s="88" t="str">
        <f>IF(Overall!AM21=1,'by E.K.'!$CI21,"")</f>
        <v/>
      </c>
      <c r="AN21" s="88" t="str">
        <f>IF(Overall!AN21=1,'by E.K.'!$CI21,"")</f>
        <v/>
      </c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87" t="s">
        <v>22</v>
      </c>
      <c r="CJ21" s="26"/>
      <c r="CK21" s="88" t="str">
        <f t="shared" si="0"/>
        <v>ENE-1</v>
      </c>
      <c r="CL21" s="26"/>
      <c r="CM21" s="85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5"/>
      <c r="DW21" s="25"/>
      <c r="DX21" s="25"/>
      <c r="DY21" s="25"/>
      <c r="DZ21" s="25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8" t="str">
        <f>IF(Overall!A22=1,'by E.K.'!$CI22,"")</f>
        <v/>
      </c>
      <c r="B22" s="88" t="str">
        <f>IF(Overall!B22=1,'by E.K.'!$CI22,"")</f>
        <v/>
      </c>
      <c r="C22" s="88" t="str">
        <f>IF(Overall!C22=1,'by E.K.'!$CI22,"")</f>
        <v/>
      </c>
      <c r="D22" s="88" t="str">
        <f>IF(Overall!D22=1,'by E.K.'!$CI22,"")</f>
        <v/>
      </c>
      <c r="E22" s="88" t="str">
        <f>IF(Overall!E22=1,'by E.K.'!$CI22,"")</f>
        <v/>
      </c>
      <c r="F22" s="88" t="str">
        <f>IF(Overall!F22=1,'by E.K.'!$CI22,"")</f>
        <v/>
      </c>
      <c r="G22" s="88" t="str">
        <f>IF(Overall!G22=1,'by E.K.'!$CI22,"")</f>
        <v/>
      </c>
      <c r="H22" s="88" t="str">
        <f>IF(Overall!H22=1,'by E.K.'!$CI22,"")</f>
        <v/>
      </c>
      <c r="I22" s="88" t="str">
        <f>IF(Overall!I22=1,'by E.K.'!$CI22,"")</f>
        <v/>
      </c>
      <c r="J22" s="88" t="str">
        <f>IF(Overall!J22=1,'by E.K.'!$CI22,"")</f>
        <v/>
      </c>
      <c r="K22" s="88" t="str">
        <f>IF(Overall!K22=1,'by E.K.'!$CI22,"")</f>
        <v/>
      </c>
      <c r="L22" s="88" t="str">
        <f>IF(Overall!L22=1,'by E.K.'!$CI22,"")</f>
        <v/>
      </c>
      <c r="M22" s="88" t="str">
        <f>IF(Overall!M22=1,'by E.K.'!$CI22,"")</f>
        <v/>
      </c>
      <c r="N22" s="88" t="str">
        <f>IF(Overall!N22=1,'by E.K.'!$CI22,"")</f>
        <v/>
      </c>
      <c r="O22" s="88" t="str">
        <f>IF(Overall!O22=1,'by E.K.'!$CI22,"")</f>
        <v/>
      </c>
      <c r="P22" s="88" t="str">
        <f>IF(Overall!P22=1,'by E.K.'!$CI22,"")</f>
        <v/>
      </c>
      <c r="Q22" s="88" t="str">
        <f>IF(Overall!Q22=1,'by E.K.'!$CI22,"")</f>
        <v/>
      </c>
      <c r="R22" s="88" t="str">
        <f>IF(Overall!R22=1,'by E.K.'!$CI22,"")</f>
        <v/>
      </c>
      <c r="S22" s="88" t="str">
        <f>IF(Overall!S22=1,'by E.K.'!$CI22,"")</f>
        <v/>
      </c>
      <c r="T22" s="88" t="str">
        <f>IF(Overall!T22=1,'by E.K.'!$CI22,"")</f>
        <v/>
      </c>
      <c r="U22" s="88" t="str">
        <f>IF(Overall!U22=1,'by E.K.'!$CI22,"")</f>
        <v/>
      </c>
      <c r="V22" s="88" t="str">
        <f>IF(Overall!V22=1,'by E.K.'!$CI22,"")</f>
        <v/>
      </c>
      <c r="W22" s="88" t="str">
        <f>IF(Overall!W22=1,'by E.K.'!$CI22,"")</f>
        <v/>
      </c>
      <c r="X22" s="88" t="str">
        <f>IF(Overall!X22=1,'by E.K.'!$CI22,"")</f>
        <v/>
      </c>
      <c r="Y22" s="88" t="str">
        <f>IF(Overall!Y22=1,'by E.K.'!$CI22,"")</f>
        <v/>
      </c>
      <c r="Z22" s="88" t="str">
        <f>IF(Overall!Z22=1,'by E.K.'!$CI22,"")</f>
        <v/>
      </c>
      <c r="AA22" s="88" t="str">
        <f>IF(Overall!AA22=1,'by E.K.'!$CI22,"")</f>
        <v/>
      </c>
      <c r="AB22" s="88" t="str">
        <f>IF(Overall!AB22=1,'by E.K.'!$CI22,"")</f>
        <v/>
      </c>
      <c r="AC22" s="88" t="str">
        <f>IF(Overall!AC22=1,'by E.K.'!$CI22,"")</f>
        <v/>
      </c>
      <c r="AD22" s="88" t="str">
        <f>IF(Overall!AD22=1,'by E.K.'!$CI22,"")</f>
        <v/>
      </c>
      <c r="AE22" s="88" t="str">
        <f>IF(Overall!AE22=1,'by E.K.'!$CI22,"")</f>
        <v/>
      </c>
      <c r="AF22" s="88" t="str">
        <f>IF(Overall!AF22=1,'by E.K.'!$CI22,"")</f>
        <v/>
      </c>
      <c r="AG22" s="88" t="str">
        <f>IF(Overall!AG22=1,'by E.K.'!$CI22,"")</f>
        <v/>
      </c>
      <c r="AH22" s="88" t="str">
        <f>IF(Overall!AH22=1,'by E.K.'!$CI22,"")</f>
        <v/>
      </c>
      <c r="AI22" s="88" t="str">
        <f>IF(Overall!AI22=1,'by E.K.'!$CI22,"")</f>
        <v/>
      </c>
      <c r="AJ22" s="88" t="str">
        <f>IF(Overall!AJ22=1,'by E.K.'!$CI22,"")</f>
        <v/>
      </c>
      <c r="AK22" s="88" t="str">
        <f>IF(Overall!AK22=1,'by E.K.'!$CI22,"")</f>
        <v/>
      </c>
      <c r="AL22" s="88" t="str">
        <f>IF(Overall!AL22=1,'by E.K.'!$CI22,"")</f>
        <v/>
      </c>
      <c r="AM22" s="88" t="str">
        <f>IF(Overall!AM22=1,'by E.K.'!$CI22,"")</f>
        <v/>
      </c>
      <c r="AN22" s="88" t="str">
        <f>IF(Overall!AN22=1,'by E.K.'!$CI22,"")</f>
        <v/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87" t="s">
        <v>25</v>
      </c>
      <c r="CJ22" s="26"/>
      <c r="CK22" s="88" t="str">
        <f t="shared" si="0"/>
        <v>ENE-4</v>
      </c>
      <c r="CL22" s="26"/>
      <c r="CM22" s="85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5"/>
      <c r="DW22" s="25"/>
      <c r="DX22" s="25"/>
      <c r="DY22" s="25"/>
      <c r="DZ22" s="25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8" t="str">
        <f>IF(Overall!A23=1,'by E.K.'!$CI23,"")</f>
        <v/>
      </c>
      <c r="B23" s="88" t="str">
        <f>IF(Overall!B23=1,'by E.K.'!$CI23,"")</f>
        <v/>
      </c>
      <c r="C23" s="88" t="str">
        <f>IF(Overall!C23=1,'by E.K.'!$CI23,"")</f>
        <v/>
      </c>
      <c r="D23" s="88" t="str">
        <f>IF(Overall!D23=1,'by E.K.'!$CI23,"")</f>
        <v/>
      </c>
      <c r="E23" s="88" t="str">
        <f>IF(Overall!E23=1,'by E.K.'!$CI23,"")</f>
        <v/>
      </c>
      <c r="F23" s="88" t="str">
        <f>IF(Overall!F23=1,'by E.K.'!$CI23,"")</f>
        <v/>
      </c>
      <c r="G23" s="88" t="str">
        <f>IF(Overall!G23=1,'by E.K.'!$CI23,"")</f>
        <v/>
      </c>
      <c r="H23" s="88" t="str">
        <f>IF(Overall!H23=1,'by E.K.'!$CI23,"")</f>
        <v/>
      </c>
      <c r="I23" s="88" t="str">
        <f>IF(Overall!I23=1,'by E.K.'!$CI23,"")</f>
        <v/>
      </c>
      <c r="J23" s="88" t="str">
        <f>IF(Overall!J23=1,'by E.K.'!$CI23,"")</f>
        <v/>
      </c>
      <c r="K23" s="88" t="str">
        <f>IF(Overall!K23=1,'by E.K.'!$CI23,"")</f>
        <v/>
      </c>
      <c r="L23" s="88" t="str">
        <f>IF(Overall!L23=1,'by E.K.'!$CI23,"")</f>
        <v/>
      </c>
      <c r="M23" s="88" t="str">
        <f>IF(Overall!M23=1,'by E.K.'!$CI23,"")</f>
        <v/>
      </c>
      <c r="N23" s="88" t="str">
        <f>IF(Overall!N23=1,'by E.K.'!$CI23,"")</f>
        <v/>
      </c>
      <c r="O23" s="88" t="str">
        <f>IF(Overall!O23=1,'by E.K.'!$CI23,"")</f>
        <v/>
      </c>
      <c r="P23" s="88" t="str">
        <f>IF(Overall!P23=1,'by E.K.'!$CI23,"")</f>
        <v/>
      </c>
      <c r="Q23" s="88" t="str">
        <f>IF(Overall!Q23=1,'by E.K.'!$CI23,"")</f>
        <v/>
      </c>
      <c r="R23" s="88" t="str">
        <f>IF(Overall!R23=1,'by E.K.'!$CI23,"")</f>
        <v/>
      </c>
      <c r="S23" s="88" t="str">
        <f>IF(Overall!S23=1,'by E.K.'!$CI23,"")</f>
        <v/>
      </c>
      <c r="T23" s="88" t="str">
        <f>IF(Overall!T23=1,'by E.K.'!$CI23,"")</f>
        <v/>
      </c>
      <c r="U23" s="88" t="str">
        <f>IF(Overall!U23=1,'by E.K.'!$CI23,"")</f>
        <v/>
      </c>
      <c r="V23" s="88" t="str">
        <f>IF(Overall!V23=1,'by E.K.'!$CI23,"")</f>
        <v/>
      </c>
      <c r="W23" s="88" t="str">
        <f>IF(Overall!W23=1,'by E.K.'!$CI23,"")</f>
        <v/>
      </c>
      <c r="X23" s="88" t="str">
        <f>IF(Overall!X23=1,'by E.K.'!$CI23,"")</f>
        <v/>
      </c>
      <c r="Y23" s="88" t="str">
        <f>IF(Overall!Y23=1,'by E.K.'!$CI23,"")</f>
        <v/>
      </c>
      <c r="Z23" s="88" t="str">
        <f>IF(Overall!Z23=1,'by E.K.'!$CI23,"")</f>
        <v/>
      </c>
      <c r="AA23" s="88" t="str">
        <f>IF(Overall!AA23=1,'by E.K.'!$CI23,"")</f>
        <v/>
      </c>
      <c r="AB23" s="88" t="str">
        <f>IF(Overall!AB23=1,'by E.K.'!$CI23,"")</f>
        <v/>
      </c>
      <c r="AC23" s="88" t="str">
        <f>IF(Overall!AC23=1,'by E.K.'!$CI23,"")</f>
        <v/>
      </c>
      <c r="AD23" s="88" t="str">
        <f>IF(Overall!AD23=1,'by E.K.'!$CI23,"")</f>
        <v/>
      </c>
      <c r="AE23" s="88" t="str">
        <f>IF(Overall!AE23=1,'by E.K.'!$CI23,"")</f>
        <v/>
      </c>
      <c r="AF23" s="88" t="str">
        <f>IF(Overall!AF23=1,'by E.K.'!$CI23,"")</f>
        <v/>
      </c>
      <c r="AG23" s="88" t="str">
        <f>IF(Overall!AG23=1,'by E.K.'!$CI23,"")</f>
        <v/>
      </c>
      <c r="AH23" s="88" t="str">
        <f>IF(Overall!AH23=1,'by E.K.'!$CI23,"")</f>
        <v/>
      </c>
      <c r="AI23" s="88" t="str">
        <f>IF(Overall!AI23=1,'by E.K.'!$CI23,"")</f>
        <v/>
      </c>
      <c r="AJ23" s="88" t="str">
        <f>IF(Overall!AJ23=1,'by E.K.'!$CI23,"")</f>
        <v/>
      </c>
      <c r="AK23" s="88" t="str">
        <f>IF(Overall!AK23=1,'by E.K.'!$CI23,"")</f>
        <v/>
      </c>
      <c r="AL23" s="88" t="str">
        <f>IF(Overall!AL23=1,'by E.K.'!$CI23,"")</f>
        <v/>
      </c>
      <c r="AM23" s="88" t="str">
        <f>IF(Overall!AM23=1,'by E.K.'!$CI23,"")</f>
        <v/>
      </c>
      <c r="AN23" s="88" t="str">
        <f>IF(Overall!AN23=1,'by E.K.'!$CI23,"")</f>
        <v/>
      </c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87" t="s">
        <v>31</v>
      </c>
      <c r="CJ23" s="26"/>
      <c r="CK23" s="88" t="str">
        <f t="shared" si="0"/>
        <v>SYI-3</v>
      </c>
      <c r="CL23" s="26"/>
      <c r="CM23" s="85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5"/>
      <c r="DW23" s="25"/>
      <c r="DX23" s="25"/>
      <c r="DY23" s="25"/>
      <c r="DZ23" s="25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8" t="str">
        <f>IF(Overall!A24=1,'by E.K.'!$CI24,"")</f>
        <v/>
      </c>
      <c r="B24" s="88" t="str">
        <f>IF(Overall!B24=1,'by E.K.'!$CI24,"")</f>
        <v/>
      </c>
      <c r="C24" s="88" t="str">
        <f>IF(Overall!C24=1,'by E.K.'!$CI24,"")</f>
        <v/>
      </c>
      <c r="D24" s="88" t="str">
        <f>IF(Overall!D24=1,'by E.K.'!$CI24,"")</f>
        <v/>
      </c>
      <c r="E24" s="88" t="str">
        <f>IF(Overall!E24=1,'by E.K.'!$CI24,"")</f>
        <v/>
      </c>
      <c r="F24" s="88" t="str">
        <f>IF(Overall!F24=1,'by E.K.'!$CI24,"")</f>
        <v/>
      </c>
      <c r="G24" s="88" t="str">
        <f>IF(Overall!G24=1,'by E.K.'!$CI24,"")</f>
        <v/>
      </c>
      <c r="H24" s="88" t="str">
        <f>IF(Overall!H24=1,'by E.K.'!$CI24,"")</f>
        <v/>
      </c>
      <c r="I24" s="88" t="str">
        <f>IF(Overall!I24=1,'by E.K.'!$CI24,"")</f>
        <v/>
      </c>
      <c r="J24" s="88" t="str">
        <f>IF(Overall!J24=1,'by E.K.'!$CI24,"")</f>
        <v/>
      </c>
      <c r="K24" s="88" t="str">
        <f>IF(Overall!K24=1,'by E.K.'!$CI24,"")</f>
        <v/>
      </c>
      <c r="L24" s="88" t="str">
        <f>IF(Overall!L24=1,'by E.K.'!$CI24,"")</f>
        <v/>
      </c>
      <c r="M24" s="88" t="str">
        <f>IF(Overall!M24=1,'by E.K.'!$CI24,"")</f>
        <v/>
      </c>
      <c r="N24" s="88" t="str">
        <f>IF(Overall!N24=1,'by E.K.'!$CI24,"")</f>
        <v/>
      </c>
      <c r="O24" s="88" t="str">
        <f>IF(Overall!O24=1,'by E.K.'!$CI24,"")</f>
        <v/>
      </c>
      <c r="P24" s="88" t="str">
        <f>IF(Overall!P24=1,'by E.K.'!$CI24,"")</f>
        <v/>
      </c>
      <c r="Q24" s="88" t="str">
        <f>IF(Overall!Q24=1,'by E.K.'!$CI24,"")</f>
        <v/>
      </c>
      <c r="R24" s="88" t="str">
        <f>IF(Overall!R24=1,'by E.K.'!$CI24,"")</f>
        <v/>
      </c>
      <c r="S24" s="88" t="str">
        <f>IF(Overall!S24=1,'by E.K.'!$CI24,"")</f>
        <v/>
      </c>
      <c r="T24" s="88" t="str">
        <f>IF(Overall!T24=1,'by E.K.'!$CI24,"")</f>
        <v/>
      </c>
      <c r="U24" s="88" t="str">
        <f>IF(Overall!U24=1,'by E.K.'!$CI24,"")</f>
        <v/>
      </c>
      <c r="V24" s="88" t="str">
        <f>IF(Overall!V24=1,'by E.K.'!$CI24,"")</f>
        <v/>
      </c>
      <c r="W24" s="88" t="str">
        <f>IF(Overall!W24=1,'by E.K.'!$CI24,"")</f>
        <v/>
      </c>
      <c r="X24" s="88" t="str">
        <f>IF(Overall!X24=1,'by E.K.'!$CI24,"")</f>
        <v/>
      </c>
      <c r="Y24" s="88" t="str">
        <f>IF(Overall!Y24=1,'by E.K.'!$CI24,"")</f>
        <v/>
      </c>
      <c r="Z24" s="88" t="str">
        <f>IF(Overall!Z24=1,'by E.K.'!$CI24,"")</f>
        <v/>
      </c>
      <c r="AA24" s="88" t="str">
        <f>IF(Overall!AA24=1,'by E.K.'!$CI24,"")</f>
        <v/>
      </c>
      <c r="AB24" s="88" t="str">
        <f>IF(Overall!AB24=1,'by E.K.'!$CI24,"")</f>
        <v/>
      </c>
      <c r="AC24" s="88" t="str">
        <f>IF(Overall!AC24=1,'by E.K.'!$CI24,"")</f>
        <v/>
      </c>
      <c r="AD24" s="88" t="str">
        <f>IF(Overall!AD24=1,'by E.K.'!$CI24,"")</f>
        <v/>
      </c>
      <c r="AE24" s="88" t="str">
        <f>IF(Overall!AE24=1,'by E.K.'!$CI24,"")</f>
        <v/>
      </c>
      <c r="AF24" s="88" t="str">
        <f>IF(Overall!AF24=1,'by E.K.'!$CI24,"")</f>
        <v/>
      </c>
      <c r="AG24" s="88" t="str">
        <f>IF(Overall!AG24=1,'by E.K.'!$CI24,"")</f>
        <v/>
      </c>
      <c r="AH24" s="88" t="str">
        <f>IF(Overall!AH24=1,'by E.K.'!$CI24,"")</f>
        <v/>
      </c>
      <c r="AI24" s="88" t="str">
        <f>IF(Overall!AI24=1,'by E.K.'!$CI24,"")</f>
        <v/>
      </c>
      <c r="AJ24" s="88" t="str">
        <f>IF(Overall!AJ24=1,'by E.K.'!$CI24,"")</f>
        <v/>
      </c>
      <c r="AK24" s="88" t="str">
        <f>IF(Overall!AK24=1,'by E.K.'!$CI24,"")</f>
        <v/>
      </c>
      <c r="AL24" s="88" t="str">
        <f>IF(Overall!AL24=1,'by E.K.'!$CI24,"")</f>
        <v/>
      </c>
      <c r="AM24" s="88" t="str">
        <f>IF(Overall!AM24=1,'by E.K.'!$CI24,"")</f>
        <v/>
      </c>
      <c r="AN24" s="88" t="str">
        <f>IF(Overall!AN24=1,'by E.K.'!$CI24,"")</f>
        <v/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87" t="s">
        <v>21</v>
      </c>
      <c r="CJ24" s="26"/>
      <c r="CK24" s="88" t="str">
        <f t="shared" si="0"/>
        <v>EVO-3</v>
      </c>
      <c r="CL24" s="26"/>
      <c r="CM24" s="85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5"/>
      <c r="DW24" s="25"/>
      <c r="DX24" s="25"/>
      <c r="DY24" s="25"/>
      <c r="DZ24" s="25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88" t="str">
        <f>IF(Overall!A25=1,'by E.K.'!$CI25,"")</f>
        <v/>
      </c>
      <c r="B25" s="88" t="str">
        <f>IF(Overall!B25=1,'by E.K.'!$CI25,"")</f>
        <v/>
      </c>
      <c r="C25" s="88" t="str">
        <f>IF(Overall!C25=1,'by E.K.'!$CI25,"")</f>
        <v/>
      </c>
      <c r="D25" s="88" t="str">
        <f>IF(Overall!D25=1,'by E.K.'!$CI25,"")</f>
        <v/>
      </c>
      <c r="E25" s="88" t="str">
        <f>IF(Overall!E25=1,'by E.K.'!$CI25,"")</f>
        <v/>
      </c>
      <c r="F25" s="88" t="str">
        <f>IF(Overall!F25=1,'by E.K.'!$CI25,"")</f>
        <v/>
      </c>
      <c r="G25" s="88" t="str">
        <f>IF(Overall!G25=1,'by E.K.'!$CI25,"")</f>
        <v/>
      </c>
      <c r="H25" s="88" t="str">
        <f>IF(Overall!H25=1,'by E.K.'!$CI25,"")</f>
        <v/>
      </c>
      <c r="I25" s="88" t="str">
        <f>IF(Overall!I25=1,'by E.K.'!$CI25,"")</f>
        <v/>
      </c>
      <c r="J25" s="88" t="str">
        <f>IF(Overall!J25=1,'by E.K.'!$CI25,"")</f>
        <v/>
      </c>
      <c r="K25" s="88" t="str">
        <f>IF(Overall!K25=1,'by E.K.'!$CI25,"")</f>
        <v/>
      </c>
      <c r="L25" s="88" t="str">
        <f>IF(Overall!L25=1,'by E.K.'!$CI25,"")</f>
        <v/>
      </c>
      <c r="M25" s="88" t="str">
        <f>IF(Overall!M25=1,'by E.K.'!$CI25,"")</f>
        <v/>
      </c>
      <c r="N25" s="88" t="str">
        <f>IF(Overall!N25=1,'by E.K.'!$CI25,"")</f>
        <v/>
      </c>
      <c r="O25" s="88" t="str">
        <f>IF(Overall!O25=1,'by E.K.'!$CI25,"")</f>
        <v/>
      </c>
      <c r="P25" s="88" t="str">
        <f>IF(Overall!P25=1,'by E.K.'!$CI25,"")</f>
        <v/>
      </c>
      <c r="Q25" s="88" t="str">
        <f>IF(Overall!Q25=1,'by E.K.'!$CI25,"")</f>
        <v/>
      </c>
      <c r="R25" s="88" t="str">
        <f>IF(Overall!R25=1,'by E.K.'!$CI25,"")</f>
        <v/>
      </c>
      <c r="S25" s="88" t="str">
        <f>IF(Overall!S25=1,'by E.K.'!$CI25,"")</f>
        <v/>
      </c>
      <c r="T25" s="88" t="str">
        <f>IF(Overall!T25=1,'by E.K.'!$CI25,"")</f>
        <v/>
      </c>
      <c r="U25" s="88" t="str">
        <f>IF(Overall!U25=1,'by E.K.'!$CI25,"")</f>
        <v/>
      </c>
      <c r="V25" s="88" t="str">
        <f>IF(Overall!V25=1,'by E.K.'!$CI25,"")</f>
        <v/>
      </c>
      <c r="W25" s="88" t="str">
        <f>IF(Overall!W25=1,'by E.K.'!$CI25,"")</f>
        <v/>
      </c>
      <c r="X25" s="88" t="str">
        <f>IF(Overall!X25=1,'by E.K.'!$CI25,"")</f>
        <v/>
      </c>
      <c r="Y25" s="88" t="str">
        <f>IF(Overall!Y25=1,'by E.K.'!$CI25,"")</f>
        <v/>
      </c>
      <c r="Z25" s="88" t="str">
        <f>IF(Overall!Z25=1,'by E.K.'!$CI25,"")</f>
        <v/>
      </c>
      <c r="AA25" s="88" t="str">
        <f>IF(Overall!AA25=1,'by E.K.'!$CI25,"")</f>
        <v/>
      </c>
      <c r="AB25" s="88" t="str">
        <f>IF(Overall!AB25=1,'by E.K.'!$CI25,"")</f>
        <v/>
      </c>
      <c r="AC25" s="88" t="str">
        <f>IF(Overall!AC25=1,'by E.K.'!$CI25,"")</f>
        <v/>
      </c>
      <c r="AD25" s="88" t="str">
        <f>IF(Overall!AD25=1,'by E.K.'!$CI25,"")</f>
        <v/>
      </c>
      <c r="AE25" s="88" t="str">
        <f>IF(Overall!AE25=1,'by E.K.'!$CI25,"")</f>
        <v/>
      </c>
      <c r="AF25" s="88" t="str">
        <f>IF(Overall!AF25=1,'by E.K.'!$CI25,"")</f>
        <v/>
      </c>
      <c r="AG25" s="88" t="str">
        <f>IF(Overall!AG25=1,'by E.K.'!$CI25,"")</f>
        <v/>
      </c>
      <c r="AH25" s="88" t="str">
        <f>IF(Overall!AH25=1,'by E.K.'!$CI25,"")</f>
        <v/>
      </c>
      <c r="AI25" s="88" t="str">
        <f>IF(Overall!AI25=1,'by E.K.'!$CI25,"")</f>
        <v/>
      </c>
      <c r="AJ25" s="88" t="str">
        <f>IF(Overall!AJ25=1,'by E.K.'!$CI25,"")</f>
        <v/>
      </c>
      <c r="AK25" s="88" t="str">
        <f>IF(Overall!AK25=1,'by E.K.'!$CI25,"")</f>
        <v/>
      </c>
      <c r="AL25" s="88" t="str">
        <f>IF(Overall!AL25=1,'by E.K.'!$CI25,"")</f>
        <v/>
      </c>
      <c r="AM25" s="88" t="str">
        <f>IF(Overall!AM25=1,'by E.K.'!$CI25,"")</f>
        <v/>
      </c>
      <c r="AN25" s="88" t="str">
        <f>IF(Overall!AN25=1,'by E.K.'!$CI25,"")</f>
        <v/>
      </c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4"/>
      <c r="BE25" s="24"/>
      <c r="BF25" s="24"/>
      <c r="BG25" s="24"/>
      <c r="BH25" s="24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4"/>
      <c r="CI25" s="35" t="s">
        <v>28</v>
      </c>
      <c r="CJ25" s="24"/>
      <c r="CK25" s="88" t="str">
        <f t="shared" si="0"/>
        <v>IST-3</v>
      </c>
      <c r="CL25" s="24"/>
      <c r="CM25" s="85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5"/>
      <c r="DW25" s="25"/>
      <c r="DX25" s="25"/>
      <c r="DY25" s="25"/>
      <c r="DZ25" s="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88" t="str">
        <f>IF(Overall!A26=1,'by E.K.'!$CI26,"")</f>
        <v/>
      </c>
      <c r="B26" s="88" t="str">
        <f>IF(Overall!B26=1,'by E.K.'!$CI26,"")</f>
        <v/>
      </c>
      <c r="C26" s="88" t="str">
        <f>IF(Overall!C26=1,'by E.K.'!$CI26,"")</f>
        <v/>
      </c>
      <c r="D26" s="88" t="str">
        <f>IF(Overall!D26=1,'by E.K.'!$CI26,"")</f>
        <v/>
      </c>
      <c r="E26" s="88" t="str">
        <f>IF(Overall!E26=1,'by E.K.'!$CI26,"")</f>
        <v/>
      </c>
      <c r="F26" s="88" t="str">
        <f>IF(Overall!F26=1,'by E.K.'!$CI26,"")</f>
        <v/>
      </c>
      <c r="G26" s="88" t="str">
        <f>IF(Overall!G26=1,'by E.K.'!$CI26,"")</f>
        <v/>
      </c>
      <c r="H26" s="88" t="str">
        <f>IF(Overall!H26=1,'by E.K.'!$CI26,"")</f>
        <v/>
      </c>
      <c r="I26" s="88" t="str">
        <f>IF(Overall!I26=1,'by E.K.'!$CI26,"")</f>
        <v/>
      </c>
      <c r="J26" s="88" t="str">
        <f>IF(Overall!J26=1,'by E.K.'!$CI26,"")</f>
        <v/>
      </c>
      <c r="K26" s="88" t="str">
        <f>IF(Overall!K26=1,'by E.K.'!$CI26,"")</f>
        <v/>
      </c>
      <c r="L26" s="88" t="str">
        <f>IF(Overall!L26=1,'by E.K.'!$CI26,"")</f>
        <v/>
      </c>
      <c r="M26" s="88" t="str">
        <f>IF(Overall!M26=1,'by E.K.'!$CI26,"")</f>
        <v/>
      </c>
      <c r="N26" s="88" t="str">
        <f>IF(Overall!N26=1,'by E.K.'!$CI26,"")</f>
        <v/>
      </c>
      <c r="O26" s="88" t="str">
        <f>IF(Overall!O26=1,'by E.K.'!$CI26,"")</f>
        <v/>
      </c>
      <c r="P26" s="88" t="str">
        <f>IF(Overall!P26=1,'by E.K.'!$CI26,"")</f>
        <v/>
      </c>
      <c r="Q26" s="88" t="str">
        <f>IF(Overall!Q26=1,'by E.K.'!$CI26,"")</f>
        <v/>
      </c>
      <c r="R26" s="88" t="str">
        <f>IF(Overall!R26=1,'by E.K.'!$CI26,"")</f>
        <v/>
      </c>
      <c r="S26" s="88" t="str">
        <f>IF(Overall!S26=1,'by E.K.'!$CI26,"")</f>
        <v/>
      </c>
      <c r="T26" s="88" t="str">
        <f>IF(Overall!T26=1,'by E.K.'!$CI26,"")</f>
        <v/>
      </c>
      <c r="U26" s="88" t="str">
        <f>IF(Overall!U26=1,'by E.K.'!$CI26,"")</f>
        <v/>
      </c>
      <c r="V26" s="88" t="str">
        <f>IF(Overall!V26=1,'by E.K.'!$CI26,"")</f>
        <v/>
      </c>
      <c r="W26" s="88" t="str">
        <f>IF(Overall!W26=1,'by E.K.'!$CI26,"")</f>
        <v/>
      </c>
      <c r="X26" s="88" t="str">
        <f>IF(Overall!X26=1,'by E.K.'!$CI26,"")</f>
        <v/>
      </c>
      <c r="Y26" s="88" t="str">
        <f>IF(Overall!Y26=1,'by E.K.'!$CI26,"")</f>
        <v/>
      </c>
      <c r="Z26" s="88" t="str">
        <f>IF(Overall!Z26=1,'by E.K.'!$CI26,"")</f>
        <v/>
      </c>
      <c r="AA26" s="88" t="str">
        <f>IF(Overall!AA26=1,'by E.K.'!$CI26,"")</f>
        <v/>
      </c>
      <c r="AB26" s="88" t="str">
        <f>IF(Overall!AB26=1,'by E.K.'!$CI26,"")</f>
        <v/>
      </c>
      <c r="AC26" s="88" t="str">
        <f>IF(Overall!AC26=1,'by E.K.'!$CI26,"")</f>
        <v/>
      </c>
      <c r="AD26" s="88" t="str">
        <f>IF(Overall!AD26=1,'by E.K.'!$CI26,"")</f>
        <v/>
      </c>
      <c r="AE26" s="88" t="str">
        <f>IF(Overall!AE26=1,'by E.K.'!$CI26,"")</f>
        <v/>
      </c>
      <c r="AF26" s="88" t="str">
        <f>IF(Overall!AF26=1,'by E.K.'!$CI26,"")</f>
        <v/>
      </c>
      <c r="AG26" s="88" t="str">
        <f>IF(Overall!AG26=1,'by E.K.'!$CI26,"")</f>
        <v/>
      </c>
      <c r="AH26" s="88" t="str">
        <f>IF(Overall!AH26=1,'by E.K.'!$CI26,"")</f>
        <v/>
      </c>
      <c r="AI26" s="88" t="str">
        <f>IF(Overall!AI26=1,'by E.K.'!$CI26,"")</f>
        <v/>
      </c>
      <c r="AJ26" s="88" t="str">
        <f>IF(Overall!AJ26=1,'by E.K.'!$CI26,"")</f>
        <v/>
      </c>
      <c r="AK26" s="88" t="str">
        <f>IF(Overall!AK26=1,'by E.K.'!$CI26,"")</f>
        <v/>
      </c>
      <c r="AL26" s="88" t="str">
        <f>IF(Overall!AL26=1,'by E.K.'!$CI26,"")</f>
        <v/>
      </c>
      <c r="AM26" s="88" t="str">
        <f>IF(Overall!AM26=1,'by E.K.'!$CI26,"")</f>
        <v/>
      </c>
      <c r="AN26" s="88" t="str">
        <f>IF(Overall!AN26=1,'by E.K.'!$CI26,"")</f>
        <v/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4"/>
      <c r="BE26" s="24"/>
      <c r="BF26" s="24"/>
      <c r="BG26" s="24"/>
      <c r="BH26" s="24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4"/>
      <c r="CI26" s="35" t="s">
        <v>28</v>
      </c>
      <c r="CJ26" s="24"/>
      <c r="CK26" s="88" t="str">
        <f t="shared" si="0"/>
        <v>IST-3</v>
      </c>
      <c r="CL26" s="24"/>
      <c r="CM26" s="85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5"/>
      <c r="DW26" s="25"/>
      <c r="DX26" s="25"/>
      <c r="DY26" s="25"/>
      <c r="DZ26" s="25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88" t="str">
        <f>IF(Overall!A27=1,'by E.K.'!$CI27,"")</f>
        <v/>
      </c>
      <c r="B27" s="88" t="str">
        <f>IF(Overall!B27=1,'by E.K.'!$CI27,"")</f>
        <v/>
      </c>
      <c r="C27" s="88" t="str">
        <f>IF(Overall!C27=1,'by E.K.'!$CI27,"")</f>
        <v/>
      </c>
      <c r="D27" s="88" t="str">
        <f>IF(Overall!D27=1,'by E.K.'!$CI27,"")</f>
        <v/>
      </c>
      <c r="E27" s="88" t="str">
        <f>IF(Overall!E27=1,'by E.K.'!$CI27,"")</f>
        <v/>
      </c>
      <c r="F27" s="88" t="str">
        <f>IF(Overall!F27=1,'by E.K.'!$CI27,"")</f>
        <v/>
      </c>
      <c r="G27" s="88" t="str">
        <f>IF(Overall!G27=1,'by E.K.'!$CI27,"")</f>
        <v/>
      </c>
      <c r="H27" s="88" t="str">
        <f>IF(Overall!H27=1,'by E.K.'!$CI27,"")</f>
        <v/>
      </c>
      <c r="I27" s="88" t="str">
        <f>IF(Overall!I27=1,'by E.K.'!$CI27,"")</f>
        <v/>
      </c>
      <c r="J27" s="88" t="str">
        <f>IF(Overall!J27=1,'by E.K.'!$CI27,"")</f>
        <v/>
      </c>
      <c r="K27" s="88" t="str">
        <f>IF(Overall!K27=1,'by E.K.'!$CI27,"")</f>
        <v/>
      </c>
      <c r="L27" s="88" t="str">
        <f>IF(Overall!L27=1,'by E.K.'!$CI27,"")</f>
        <v/>
      </c>
      <c r="M27" s="88" t="str">
        <f>IF(Overall!M27=1,'by E.K.'!$CI27,"")</f>
        <v/>
      </c>
      <c r="N27" s="88" t="str">
        <f>IF(Overall!N27=1,'by E.K.'!$CI27,"")</f>
        <v/>
      </c>
      <c r="O27" s="88" t="str">
        <f>IF(Overall!O27=1,'by E.K.'!$CI27,"")</f>
        <v/>
      </c>
      <c r="P27" s="88" t="str">
        <f>IF(Overall!P27=1,'by E.K.'!$CI27,"")</f>
        <v/>
      </c>
      <c r="Q27" s="88" t="str">
        <f>IF(Overall!Q27=1,'by E.K.'!$CI27,"")</f>
        <v/>
      </c>
      <c r="R27" s="88" t="str">
        <f>IF(Overall!R27=1,'by E.K.'!$CI27,"")</f>
        <v/>
      </c>
      <c r="S27" s="88" t="str">
        <f>IF(Overall!S27=1,'by E.K.'!$CI27,"")</f>
        <v/>
      </c>
      <c r="T27" s="88" t="str">
        <f>IF(Overall!T27=1,'by E.K.'!$CI27,"")</f>
        <v/>
      </c>
      <c r="U27" s="88" t="str">
        <f>IF(Overall!U27=1,'by E.K.'!$CI27,"")</f>
        <v/>
      </c>
      <c r="V27" s="88" t="str">
        <f>IF(Overall!V27=1,'by E.K.'!$CI27,"")</f>
        <v/>
      </c>
      <c r="W27" s="88" t="str">
        <f>IF(Overall!W27=1,'by E.K.'!$CI27,"")</f>
        <v/>
      </c>
      <c r="X27" s="88" t="str">
        <f>IF(Overall!X27=1,'by E.K.'!$CI27,"")</f>
        <v/>
      </c>
      <c r="Y27" s="88" t="str">
        <f>IF(Overall!Y27=1,'by E.K.'!$CI27,"")</f>
        <v/>
      </c>
      <c r="Z27" s="88" t="str">
        <f>IF(Overall!Z27=1,'by E.K.'!$CI27,"")</f>
        <v/>
      </c>
      <c r="AA27" s="88" t="str">
        <f>IF(Overall!AA27=1,'by E.K.'!$CI27,"")</f>
        <v/>
      </c>
      <c r="AB27" s="88" t="str">
        <f>IF(Overall!AB27=1,'by E.K.'!$CI27,"")</f>
        <v/>
      </c>
      <c r="AC27" s="88" t="str">
        <f>IF(Overall!AC27=1,'by E.K.'!$CI27,"")</f>
        <v/>
      </c>
      <c r="AD27" s="88" t="str">
        <f>IF(Overall!AD27=1,'by E.K.'!$CI27,"")</f>
        <v/>
      </c>
      <c r="AE27" s="88" t="str">
        <f>IF(Overall!AE27=1,'by E.K.'!$CI27,"")</f>
        <v/>
      </c>
      <c r="AF27" s="88" t="str">
        <f>IF(Overall!AF27=1,'by E.K.'!$CI27,"")</f>
        <v/>
      </c>
      <c r="AG27" s="88" t="str">
        <f>IF(Overall!AG27=1,'by E.K.'!$CI27,"")</f>
        <v/>
      </c>
      <c r="AH27" s="88" t="str">
        <f>IF(Overall!AH27=1,'by E.K.'!$CI27,"")</f>
        <v/>
      </c>
      <c r="AI27" s="88" t="str">
        <f>IF(Overall!AI27=1,'by E.K.'!$CI27,"")</f>
        <v/>
      </c>
      <c r="AJ27" s="88" t="str">
        <f>IF(Overall!AJ27=1,'by E.K.'!$CI27,"")</f>
        <v/>
      </c>
      <c r="AK27" s="88" t="str">
        <f>IF(Overall!AK27=1,'by E.K.'!$CI27,"")</f>
        <v/>
      </c>
      <c r="AL27" s="88" t="str">
        <f>IF(Overall!AL27=1,'by E.K.'!$CI27,"")</f>
        <v/>
      </c>
      <c r="AM27" s="88" t="str">
        <f>IF(Overall!AM27=1,'by E.K.'!$CI27,"")</f>
        <v/>
      </c>
      <c r="AN27" s="88" t="str">
        <f>IF(Overall!AN27=1,'by E.K.'!$CI27,"")</f>
        <v/>
      </c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4"/>
      <c r="BE27" s="24"/>
      <c r="BF27" s="24"/>
      <c r="BG27" s="24"/>
      <c r="BH27" s="24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4"/>
      <c r="CI27" s="35" t="s">
        <v>28</v>
      </c>
      <c r="CJ27" s="24"/>
      <c r="CK27" s="88" t="str">
        <f t="shared" si="0"/>
        <v>IST-3</v>
      </c>
      <c r="CL27" s="24"/>
      <c r="CM27" s="85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5"/>
      <c r="DW27" s="25"/>
      <c r="DX27" s="25"/>
      <c r="DY27" s="25"/>
      <c r="DZ27" s="25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88" t="str">
        <f>IF(Overall!A28=1,'by E.K.'!$CI28,"")</f>
        <v/>
      </c>
      <c r="B28" s="88" t="str">
        <f>IF(Overall!B28=1,'by E.K.'!$CI28,"")</f>
        <v/>
      </c>
      <c r="C28" s="88" t="str">
        <f>IF(Overall!C28=1,'by E.K.'!$CI28,"")</f>
        <v/>
      </c>
      <c r="D28" s="88" t="str">
        <f>IF(Overall!D28=1,'by E.K.'!$CI28,"")</f>
        <v/>
      </c>
      <c r="E28" s="88" t="str">
        <f>IF(Overall!E28=1,'by E.K.'!$CI28,"")</f>
        <v/>
      </c>
      <c r="F28" s="88" t="str">
        <f>IF(Overall!F28=1,'by E.K.'!$CI28,"")</f>
        <v/>
      </c>
      <c r="G28" s="88" t="str">
        <f>IF(Overall!G28=1,'by E.K.'!$CI28,"")</f>
        <v/>
      </c>
      <c r="H28" s="88" t="str">
        <f>IF(Overall!H28=1,'by E.K.'!$CI28,"")</f>
        <v/>
      </c>
      <c r="I28" s="88" t="str">
        <f>IF(Overall!I28=1,'by E.K.'!$CI28,"")</f>
        <v/>
      </c>
      <c r="J28" s="88" t="str">
        <f>IF(Overall!J28=1,'by E.K.'!$CI28,"")</f>
        <v/>
      </c>
      <c r="K28" s="88" t="str">
        <f>IF(Overall!K28=1,'by E.K.'!$CI28,"")</f>
        <v/>
      </c>
      <c r="L28" s="88" t="str">
        <f>IF(Overall!L28=1,'by E.K.'!$CI28,"")</f>
        <v/>
      </c>
      <c r="M28" s="88" t="str">
        <f>IF(Overall!M28=1,'by E.K.'!$CI28,"")</f>
        <v/>
      </c>
      <c r="N28" s="88" t="str">
        <f>IF(Overall!N28=1,'by E.K.'!$CI28,"")</f>
        <v/>
      </c>
      <c r="O28" s="88" t="str">
        <f>IF(Overall!O28=1,'by E.K.'!$CI28,"")</f>
        <v/>
      </c>
      <c r="P28" s="88" t="str">
        <f>IF(Overall!P28=1,'by E.K.'!$CI28,"")</f>
        <v/>
      </c>
      <c r="Q28" s="88" t="str">
        <f>IF(Overall!Q28=1,'by E.K.'!$CI28,"")</f>
        <v/>
      </c>
      <c r="R28" s="88" t="str">
        <f>IF(Overall!R28=1,'by E.K.'!$CI28,"")</f>
        <v/>
      </c>
      <c r="S28" s="88" t="str">
        <f>IF(Overall!S28=1,'by E.K.'!$CI28,"")</f>
        <v/>
      </c>
      <c r="T28" s="88" t="str">
        <f>IF(Overall!T28=1,'by E.K.'!$CI28,"")</f>
        <v/>
      </c>
      <c r="U28" s="88" t="str">
        <f>IF(Overall!U28=1,'by E.K.'!$CI28,"")</f>
        <v/>
      </c>
      <c r="V28" s="88" t="str">
        <f>IF(Overall!V28=1,'by E.K.'!$CI28,"")</f>
        <v/>
      </c>
      <c r="W28" s="88" t="str">
        <f>IF(Overall!W28=1,'by E.K.'!$CI28,"")</f>
        <v/>
      </c>
      <c r="X28" s="88" t="str">
        <f>IF(Overall!X28=1,'by E.K.'!$CI28,"")</f>
        <v/>
      </c>
      <c r="Y28" s="88" t="str">
        <f>IF(Overall!Y28=1,'by E.K.'!$CI28,"")</f>
        <v/>
      </c>
      <c r="Z28" s="88" t="str">
        <f>IF(Overall!Z28=1,'by E.K.'!$CI28,"")</f>
        <v/>
      </c>
      <c r="AA28" s="88" t="str">
        <f>IF(Overall!AA28=1,'by E.K.'!$CI28,"")</f>
        <v/>
      </c>
      <c r="AB28" s="88" t="str">
        <f>IF(Overall!AB28=1,'by E.K.'!$CI28,"")</f>
        <v/>
      </c>
      <c r="AC28" s="88" t="str">
        <f>IF(Overall!AC28=1,'by E.K.'!$CI28,"")</f>
        <v/>
      </c>
      <c r="AD28" s="88" t="str">
        <f>IF(Overall!AD28=1,'by E.K.'!$CI28,"")</f>
        <v/>
      </c>
      <c r="AE28" s="88" t="str">
        <f>IF(Overall!AE28=1,'by E.K.'!$CI28,"")</f>
        <v/>
      </c>
      <c r="AF28" s="88" t="str">
        <f>IF(Overall!AF28=1,'by E.K.'!$CI28,"")</f>
        <v/>
      </c>
      <c r="AG28" s="88" t="str">
        <f>IF(Overall!AG28=1,'by E.K.'!$CI28,"")</f>
        <v/>
      </c>
      <c r="AH28" s="88" t="str">
        <f>IF(Overall!AH28=1,'by E.K.'!$CI28,"")</f>
        <v/>
      </c>
      <c r="AI28" s="88" t="str">
        <f>IF(Overall!AI28=1,'by E.K.'!$CI28,"")</f>
        <v/>
      </c>
      <c r="AJ28" s="88" t="str">
        <f>IF(Overall!AJ28=1,'by E.K.'!$CI28,"")</f>
        <v/>
      </c>
      <c r="AK28" s="88" t="str">
        <f>IF(Overall!AK28=1,'by E.K.'!$CI28,"")</f>
        <v/>
      </c>
      <c r="AL28" s="88" t="str">
        <f>IF(Overall!AL28=1,'by E.K.'!$CI28,"")</f>
        <v/>
      </c>
      <c r="AM28" s="88" t="str">
        <f>IF(Overall!AM28=1,'by E.K.'!$CI28,"")</f>
        <v/>
      </c>
      <c r="AN28" s="88" t="str">
        <f>IF(Overall!AN28=1,'by E.K.'!$CI28,"")</f>
        <v/>
      </c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4"/>
      <c r="BE28" s="24"/>
      <c r="BF28" s="24"/>
      <c r="BG28" s="24"/>
      <c r="BH28" s="24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4"/>
      <c r="CI28" s="35" t="s">
        <v>28</v>
      </c>
      <c r="CJ28" s="24"/>
      <c r="CK28" s="88" t="str">
        <f t="shared" si="0"/>
        <v>IST-3</v>
      </c>
      <c r="CL28" s="24"/>
      <c r="CM28" s="85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5"/>
      <c r="DW28" s="25"/>
      <c r="DX28" s="25"/>
      <c r="DY28" s="25"/>
      <c r="DZ28" s="25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88" t="str">
        <f>IF(Overall!A29=1,'by E.K.'!$CI29,"")</f>
        <v/>
      </c>
      <c r="B29" s="88" t="str">
        <f>IF(Overall!B29=1,'by E.K.'!$CI29,"")</f>
        <v/>
      </c>
      <c r="C29" s="88" t="str">
        <f>IF(Overall!C29=1,'by E.K.'!$CI29,"")</f>
        <v/>
      </c>
      <c r="D29" s="88" t="str">
        <f>IF(Overall!D29=1,'by E.K.'!$CI29,"")</f>
        <v/>
      </c>
      <c r="E29" s="88" t="str">
        <f>IF(Overall!E29=1,'by E.K.'!$CI29,"")</f>
        <v/>
      </c>
      <c r="F29" s="88" t="str">
        <f>IF(Overall!F29=1,'by E.K.'!$CI29,"")</f>
        <v/>
      </c>
      <c r="G29" s="88" t="str">
        <f>IF(Overall!G29=1,'by E.K.'!$CI29,"")</f>
        <v/>
      </c>
      <c r="H29" s="88" t="str">
        <f>IF(Overall!H29=1,'by E.K.'!$CI29,"")</f>
        <v/>
      </c>
      <c r="I29" s="88" t="str">
        <f>IF(Overall!I29=1,'by E.K.'!$CI29,"")</f>
        <v/>
      </c>
      <c r="J29" s="88" t="str">
        <f>IF(Overall!J29=1,'by E.K.'!$CI29,"")</f>
        <v/>
      </c>
      <c r="K29" s="88" t="str">
        <f>IF(Overall!K29=1,'by E.K.'!$CI29,"")</f>
        <v/>
      </c>
      <c r="L29" s="88" t="str">
        <f>IF(Overall!L29=1,'by E.K.'!$CI29,"")</f>
        <v/>
      </c>
      <c r="M29" s="88" t="str">
        <f>IF(Overall!M29=1,'by E.K.'!$CI29,"")</f>
        <v/>
      </c>
      <c r="N29" s="88" t="str">
        <f>IF(Overall!N29=1,'by E.K.'!$CI29,"")</f>
        <v/>
      </c>
      <c r="O29" s="88" t="str">
        <f>IF(Overall!O29=1,'by E.K.'!$CI29,"")</f>
        <v/>
      </c>
      <c r="P29" s="88" t="str">
        <f>IF(Overall!P29=1,'by E.K.'!$CI29,"")</f>
        <v/>
      </c>
      <c r="Q29" s="88" t="str">
        <f>IF(Overall!Q29=1,'by E.K.'!$CI29,"")</f>
        <v/>
      </c>
      <c r="R29" s="88" t="str">
        <f>IF(Overall!R29=1,'by E.K.'!$CI29,"")</f>
        <v/>
      </c>
      <c r="S29" s="88" t="str">
        <f>IF(Overall!S29=1,'by E.K.'!$CI29,"")</f>
        <v/>
      </c>
      <c r="T29" s="88" t="str">
        <f>IF(Overall!T29=1,'by E.K.'!$CI29,"")</f>
        <v/>
      </c>
      <c r="U29" s="88" t="str">
        <f>IF(Overall!U29=1,'by E.K.'!$CI29,"")</f>
        <v/>
      </c>
      <c r="V29" s="88" t="str">
        <f>IF(Overall!V29=1,'by E.K.'!$CI29,"")</f>
        <v/>
      </c>
      <c r="W29" s="88" t="str">
        <f>IF(Overall!W29=1,'by E.K.'!$CI29,"")</f>
        <v/>
      </c>
      <c r="X29" s="88" t="str">
        <f>IF(Overall!X29=1,'by E.K.'!$CI29,"")</f>
        <v/>
      </c>
      <c r="Y29" s="88" t="str">
        <f>IF(Overall!Y29=1,'by E.K.'!$CI29,"")</f>
        <v/>
      </c>
      <c r="Z29" s="88" t="str">
        <f>IF(Overall!Z29=1,'by E.K.'!$CI29,"")</f>
        <v/>
      </c>
      <c r="AA29" s="88" t="str">
        <f>IF(Overall!AA29=1,'by E.K.'!$CI29,"")</f>
        <v/>
      </c>
      <c r="AB29" s="88" t="str">
        <f>IF(Overall!AB29=1,'by E.K.'!$CI29,"")</f>
        <v/>
      </c>
      <c r="AC29" s="88" t="str">
        <f>IF(Overall!AC29=1,'by E.K.'!$CI29,"")</f>
        <v/>
      </c>
      <c r="AD29" s="88" t="str">
        <f>IF(Overall!AD29=1,'by E.K.'!$CI29,"")</f>
        <v/>
      </c>
      <c r="AE29" s="88" t="str">
        <f>IF(Overall!AE29=1,'by E.K.'!$CI29,"")</f>
        <v/>
      </c>
      <c r="AF29" s="88" t="str">
        <f>IF(Overall!AF29=1,'by E.K.'!$CI29,"")</f>
        <v/>
      </c>
      <c r="AG29" s="88" t="str">
        <f>IF(Overall!AG29=1,'by E.K.'!$CI29,"")</f>
        <v/>
      </c>
      <c r="AH29" s="88" t="str">
        <f>IF(Overall!AH29=1,'by E.K.'!$CI29,"")</f>
        <v/>
      </c>
      <c r="AI29" s="88" t="str">
        <f>IF(Overall!AI29=1,'by E.K.'!$CI29,"")</f>
        <v/>
      </c>
      <c r="AJ29" s="88" t="str">
        <f>IF(Overall!AJ29=1,'by E.K.'!$CI29,"")</f>
        <v/>
      </c>
      <c r="AK29" s="88" t="str">
        <f>IF(Overall!AK29=1,'by E.K.'!$CI29,"")</f>
        <v/>
      </c>
      <c r="AL29" s="88" t="str">
        <f>IF(Overall!AL29=1,'by E.K.'!$CI29,"")</f>
        <v/>
      </c>
      <c r="AM29" s="88" t="str">
        <f>IF(Overall!AM29=1,'by E.K.'!$CI29,"")</f>
        <v/>
      </c>
      <c r="AN29" s="88" t="str">
        <f>IF(Overall!AN29=1,'by E.K.'!$CI29,"")</f>
        <v/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4"/>
      <c r="BE29" s="24"/>
      <c r="BF29" s="24"/>
      <c r="BG29" s="24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4"/>
      <c r="CI29" s="35" t="s">
        <v>24</v>
      </c>
      <c r="CJ29" s="24"/>
      <c r="CK29" s="88" t="str">
        <f t="shared" si="0"/>
        <v>ENE-3</v>
      </c>
      <c r="CL29" s="24"/>
      <c r="CM29" s="85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5"/>
      <c r="DW29" s="25"/>
      <c r="DX29" s="25"/>
      <c r="DY29" s="25"/>
      <c r="DZ29" s="25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88" t="str">
        <f>IF(Overall!A30=1,'by E.K.'!$CI30,"")</f>
        <v/>
      </c>
      <c r="B30" s="88" t="str">
        <f>IF(Overall!B30=1,'by E.K.'!$CI30,"")</f>
        <v/>
      </c>
      <c r="C30" s="88" t="str">
        <f>IF(Overall!C30=1,'by E.K.'!$CI30,"")</f>
        <v/>
      </c>
      <c r="D30" s="88" t="str">
        <f>IF(Overall!D30=1,'by E.K.'!$CI30,"")</f>
        <v/>
      </c>
      <c r="E30" s="88" t="str">
        <f>IF(Overall!E30=1,'by E.K.'!$CI30,"")</f>
        <v/>
      </c>
      <c r="F30" s="88" t="str">
        <f>IF(Overall!F30=1,'by E.K.'!$CI30,"")</f>
        <v/>
      </c>
      <c r="G30" s="88" t="str">
        <f>IF(Overall!G30=1,'by E.K.'!$CI30,"")</f>
        <v/>
      </c>
      <c r="H30" s="88" t="str">
        <f>IF(Overall!H30=1,'by E.K.'!$CI30,"")</f>
        <v/>
      </c>
      <c r="I30" s="88" t="str">
        <f>IF(Overall!I30=1,'by E.K.'!$CI30,"")</f>
        <v/>
      </c>
      <c r="J30" s="88" t="str">
        <f>IF(Overall!J30=1,'by E.K.'!$CI30,"")</f>
        <v/>
      </c>
      <c r="K30" s="88" t="str">
        <f>IF(Overall!K30=1,'by E.K.'!$CI30,"")</f>
        <v/>
      </c>
      <c r="L30" s="88" t="str">
        <f>IF(Overall!L30=1,'by E.K.'!$CI30,"")</f>
        <v/>
      </c>
      <c r="M30" s="88" t="str">
        <f>IF(Overall!M30=1,'by E.K.'!$CI30,"")</f>
        <v/>
      </c>
      <c r="N30" s="88" t="str">
        <f>IF(Overall!N30=1,'by E.K.'!$CI30,"")</f>
        <v/>
      </c>
      <c r="O30" s="88" t="str">
        <f>IF(Overall!O30=1,'by E.K.'!$CI30,"")</f>
        <v/>
      </c>
      <c r="P30" s="88" t="str">
        <f>IF(Overall!P30=1,'by E.K.'!$CI30,"")</f>
        <v/>
      </c>
      <c r="Q30" s="88" t="str">
        <f>IF(Overall!Q30=1,'by E.K.'!$CI30,"")</f>
        <v/>
      </c>
      <c r="R30" s="88" t="str">
        <f>IF(Overall!R30=1,'by E.K.'!$CI30,"")</f>
        <v/>
      </c>
      <c r="S30" s="88" t="str">
        <f>IF(Overall!S30=1,'by E.K.'!$CI30,"")</f>
        <v/>
      </c>
      <c r="T30" s="88" t="str">
        <f>IF(Overall!T30=1,'by E.K.'!$CI30,"")</f>
        <v/>
      </c>
      <c r="U30" s="88" t="str">
        <f>IF(Overall!U30=1,'by E.K.'!$CI30,"")</f>
        <v/>
      </c>
      <c r="V30" s="88" t="str">
        <f>IF(Overall!V30=1,'by E.K.'!$CI30,"")</f>
        <v/>
      </c>
      <c r="W30" s="88" t="str">
        <f>IF(Overall!W30=1,'by E.K.'!$CI30,"")</f>
        <v/>
      </c>
      <c r="X30" s="88" t="str">
        <f>IF(Overall!X30=1,'by E.K.'!$CI30,"")</f>
        <v/>
      </c>
      <c r="Y30" s="88" t="str">
        <f>IF(Overall!Y30=1,'by E.K.'!$CI30,"")</f>
        <v/>
      </c>
      <c r="Z30" s="88" t="str">
        <f>IF(Overall!Z30=1,'by E.K.'!$CI30,"")</f>
        <v/>
      </c>
      <c r="AA30" s="88" t="str">
        <f>IF(Overall!AA30=1,'by E.K.'!$CI30,"")</f>
        <v/>
      </c>
      <c r="AB30" s="88" t="str">
        <f>IF(Overall!AB30=1,'by E.K.'!$CI30,"")</f>
        <v/>
      </c>
      <c r="AC30" s="88" t="str">
        <f>IF(Overall!AC30=1,'by E.K.'!$CI30,"")</f>
        <v/>
      </c>
      <c r="AD30" s="88" t="str">
        <f>IF(Overall!AD30=1,'by E.K.'!$CI30,"")</f>
        <v/>
      </c>
      <c r="AE30" s="88" t="str">
        <f>IF(Overall!AE30=1,'by E.K.'!$CI30,"")</f>
        <v/>
      </c>
      <c r="AF30" s="88" t="str">
        <f>IF(Overall!AF30=1,'by E.K.'!$CI30,"")</f>
        <v/>
      </c>
      <c r="AG30" s="88" t="str">
        <f>IF(Overall!AG30=1,'by E.K.'!$CI30,"")</f>
        <v/>
      </c>
      <c r="AH30" s="88" t="str">
        <f>IF(Overall!AH30=1,'by E.K.'!$CI30,"")</f>
        <v/>
      </c>
      <c r="AI30" s="88" t="str">
        <f>IF(Overall!AI30=1,'by E.K.'!$CI30,"")</f>
        <v/>
      </c>
      <c r="AJ30" s="88" t="str">
        <f>IF(Overall!AJ30=1,'by E.K.'!$CI30,"")</f>
        <v/>
      </c>
      <c r="AK30" s="88" t="str">
        <f>IF(Overall!AK30=1,'by E.K.'!$CI30,"")</f>
        <v/>
      </c>
      <c r="AL30" s="88" t="str">
        <f>IF(Overall!AL30=1,'by E.K.'!$CI30,"")</f>
        <v/>
      </c>
      <c r="AM30" s="88" t="str">
        <f>IF(Overall!AM30=1,'by E.K.'!$CI30,"")</f>
        <v/>
      </c>
      <c r="AN30" s="88" t="str">
        <f>IF(Overall!AN30=1,'by E.K.'!$CI30,"")</f>
        <v/>
      </c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4"/>
      <c r="BE30" s="24"/>
      <c r="BF30" s="24"/>
      <c r="BG30" s="24"/>
      <c r="BH30" s="24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4"/>
      <c r="CI30" s="35" t="s">
        <v>26</v>
      </c>
      <c r="CJ30" s="24"/>
      <c r="CK30" s="88" t="str">
        <f t="shared" si="0"/>
        <v>IST-1</v>
      </c>
      <c r="CL30" s="24"/>
      <c r="CM30" s="85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5"/>
      <c r="DW30" s="25"/>
      <c r="DX30" s="25"/>
      <c r="DY30" s="25"/>
      <c r="DZ30" s="25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88" t="str">
        <f>IF(Overall!A31=1,'by E.K.'!$CI31,"")</f>
        <v/>
      </c>
      <c r="B31" s="88" t="str">
        <f>IF(Overall!B31=1,'by E.K.'!$CI31,"")</f>
        <v/>
      </c>
      <c r="C31" s="88" t="str">
        <f>IF(Overall!C31=1,'by E.K.'!$CI31,"")</f>
        <v/>
      </c>
      <c r="D31" s="88" t="str">
        <f>IF(Overall!D31=1,'by E.K.'!$CI31,"")</f>
        <v/>
      </c>
      <c r="E31" s="88" t="str">
        <f>IF(Overall!E31=1,'by E.K.'!$CI31,"")</f>
        <v/>
      </c>
      <c r="F31" s="88" t="str">
        <f>IF(Overall!F31=1,'by E.K.'!$CI31,"")</f>
        <v/>
      </c>
      <c r="G31" s="88" t="str">
        <f>IF(Overall!G31=1,'by E.K.'!$CI31,"")</f>
        <v/>
      </c>
      <c r="H31" s="88" t="str">
        <f>IF(Overall!H31=1,'by E.K.'!$CI31,"")</f>
        <v/>
      </c>
      <c r="I31" s="88" t="str">
        <f>IF(Overall!I31=1,'by E.K.'!$CI31,"")</f>
        <v/>
      </c>
      <c r="J31" s="88" t="str">
        <f>IF(Overall!J31=1,'by E.K.'!$CI31,"")</f>
        <v/>
      </c>
      <c r="K31" s="88" t="str">
        <f>IF(Overall!K31=1,'by E.K.'!$CI31,"")</f>
        <v/>
      </c>
      <c r="L31" s="88" t="str">
        <f>IF(Overall!L31=1,'by E.K.'!$CI31,"")</f>
        <v/>
      </c>
      <c r="M31" s="88" t="str">
        <f>IF(Overall!M31=1,'by E.K.'!$CI31,"")</f>
        <v/>
      </c>
      <c r="N31" s="88" t="str">
        <f>IF(Overall!N31=1,'by E.K.'!$CI31,"")</f>
        <v/>
      </c>
      <c r="O31" s="88" t="str">
        <f>IF(Overall!O31=1,'by E.K.'!$CI31,"")</f>
        <v/>
      </c>
      <c r="P31" s="88" t="str">
        <f>IF(Overall!P31=1,'by E.K.'!$CI31,"")</f>
        <v/>
      </c>
      <c r="Q31" s="88" t="str">
        <f>IF(Overall!Q31=1,'by E.K.'!$CI31,"")</f>
        <v/>
      </c>
      <c r="R31" s="88" t="str">
        <f>IF(Overall!R31=1,'by E.K.'!$CI31,"")</f>
        <v/>
      </c>
      <c r="S31" s="88" t="str">
        <f>IF(Overall!S31=1,'by E.K.'!$CI31,"")</f>
        <v/>
      </c>
      <c r="T31" s="88" t="str">
        <f>IF(Overall!T31=1,'by E.K.'!$CI31,"")</f>
        <v/>
      </c>
      <c r="U31" s="88" t="str">
        <f>IF(Overall!U31=1,'by E.K.'!$CI31,"")</f>
        <v/>
      </c>
      <c r="V31" s="88" t="str">
        <f>IF(Overall!V31=1,'by E.K.'!$CI31,"")</f>
        <v/>
      </c>
      <c r="W31" s="88" t="str">
        <f>IF(Overall!W31=1,'by E.K.'!$CI31,"")</f>
        <v/>
      </c>
      <c r="X31" s="88" t="str">
        <f>IF(Overall!X31=1,'by E.K.'!$CI31,"")</f>
        <v/>
      </c>
      <c r="Y31" s="88" t="str">
        <f>IF(Overall!Y31=1,'by E.K.'!$CI31,"")</f>
        <v/>
      </c>
      <c r="Z31" s="88" t="str">
        <f>IF(Overall!Z31=1,'by E.K.'!$CI31,"")</f>
        <v/>
      </c>
      <c r="AA31" s="88" t="str">
        <f>IF(Overall!AA31=1,'by E.K.'!$CI31,"")</f>
        <v/>
      </c>
      <c r="AB31" s="88" t="str">
        <f>IF(Overall!AB31=1,'by E.K.'!$CI31,"")</f>
        <v/>
      </c>
      <c r="AC31" s="88" t="str">
        <f>IF(Overall!AC31=1,'by E.K.'!$CI31,"")</f>
        <v/>
      </c>
      <c r="AD31" s="88" t="str">
        <f>IF(Overall!AD31=1,'by E.K.'!$CI31,"")</f>
        <v/>
      </c>
      <c r="AE31" s="88" t="str">
        <f>IF(Overall!AE31=1,'by E.K.'!$CI31,"")</f>
        <v/>
      </c>
      <c r="AF31" s="88" t="str">
        <f>IF(Overall!AF31=1,'by E.K.'!$CI31,"")</f>
        <v/>
      </c>
      <c r="AG31" s="88" t="str">
        <f>IF(Overall!AG31=1,'by E.K.'!$CI31,"")</f>
        <v/>
      </c>
      <c r="AH31" s="88" t="str">
        <f>IF(Overall!AH31=1,'by E.K.'!$CI31,"")</f>
        <v/>
      </c>
      <c r="AI31" s="88" t="str">
        <f>IF(Overall!AI31=1,'by E.K.'!$CI31,"")</f>
        <v/>
      </c>
      <c r="AJ31" s="88" t="str">
        <f>IF(Overall!AJ31=1,'by E.K.'!$CI31,"")</f>
        <v/>
      </c>
      <c r="AK31" s="88" t="str">
        <f>IF(Overall!AK31=1,'by E.K.'!$CI31,"")</f>
        <v/>
      </c>
      <c r="AL31" s="88" t="str">
        <f>IF(Overall!AL31=1,'by E.K.'!$CI31,"")</f>
        <v/>
      </c>
      <c r="AM31" s="88" t="str">
        <f>IF(Overall!AM31=1,'by E.K.'!$CI31,"")</f>
        <v/>
      </c>
      <c r="AN31" s="88" t="str">
        <f>IF(Overall!AN31=1,'by E.K.'!$CI31,"")</f>
        <v/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4"/>
      <c r="BE31" s="24"/>
      <c r="BF31" s="24"/>
      <c r="BG31" s="24"/>
      <c r="BH31" s="24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4"/>
      <c r="CI31" s="35" t="s">
        <v>26</v>
      </c>
      <c r="CJ31" s="24"/>
      <c r="CK31" s="88" t="str">
        <f t="shared" si="0"/>
        <v>IST-1</v>
      </c>
      <c r="CL31" s="24"/>
      <c r="CM31" s="85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5"/>
      <c r="DW31" s="25"/>
      <c r="DX31" s="25"/>
      <c r="DY31" s="25"/>
      <c r="DZ31" s="25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88" t="str">
        <f>IF(Overall!A32=1,'by E.K.'!$CI32,"")</f>
        <v/>
      </c>
      <c r="B32" s="88" t="str">
        <f>IF(Overall!B32=1,'by E.K.'!$CI32,"")</f>
        <v/>
      </c>
      <c r="C32" s="88" t="str">
        <f>IF(Overall!C32=1,'by E.K.'!$CI32,"")</f>
        <v/>
      </c>
      <c r="D32" s="88" t="str">
        <f>IF(Overall!D32=1,'by E.K.'!$CI32,"")</f>
        <v/>
      </c>
      <c r="E32" s="88" t="str">
        <f>IF(Overall!E32=1,'by E.K.'!$CI32,"")</f>
        <v/>
      </c>
      <c r="F32" s="88" t="str">
        <f>IF(Overall!F32=1,'by E.K.'!$CI32,"")</f>
        <v/>
      </c>
      <c r="G32" s="88" t="str">
        <f>IF(Overall!G32=1,'by E.K.'!$CI32,"")</f>
        <v/>
      </c>
      <c r="H32" s="88" t="str">
        <f>IF(Overall!H32=1,'by E.K.'!$CI32,"")</f>
        <v/>
      </c>
      <c r="I32" s="88" t="str">
        <f>IF(Overall!I32=1,'by E.K.'!$CI32,"")</f>
        <v/>
      </c>
      <c r="J32" s="88" t="str">
        <f>IF(Overall!J32=1,'by E.K.'!$CI32,"")</f>
        <v/>
      </c>
      <c r="K32" s="88" t="str">
        <f>IF(Overall!K32=1,'by E.K.'!$CI32,"")</f>
        <v/>
      </c>
      <c r="L32" s="88" t="str">
        <f>IF(Overall!L32=1,'by E.K.'!$CI32,"")</f>
        <v/>
      </c>
      <c r="M32" s="88" t="str">
        <f>IF(Overall!M32=1,'by E.K.'!$CI32,"")</f>
        <v/>
      </c>
      <c r="N32" s="88" t="str">
        <f>IF(Overall!N32=1,'by E.K.'!$CI32,"")</f>
        <v/>
      </c>
      <c r="O32" s="88" t="str">
        <f>IF(Overall!O32=1,'by E.K.'!$CI32,"")</f>
        <v/>
      </c>
      <c r="P32" s="88" t="str">
        <f>IF(Overall!P32=1,'by E.K.'!$CI32,"")</f>
        <v/>
      </c>
      <c r="Q32" s="88" t="str">
        <f>IF(Overall!Q32=1,'by E.K.'!$CI32,"")</f>
        <v/>
      </c>
      <c r="R32" s="88" t="str">
        <f>IF(Overall!R32=1,'by E.K.'!$CI32,"")</f>
        <v/>
      </c>
      <c r="S32" s="88" t="str">
        <f>IF(Overall!S32=1,'by E.K.'!$CI32,"")</f>
        <v/>
      </c>
      <c r="T32" s="88" t="str">
        <f>IF(Overall!T32=1,'by E.K.'!$CI32,"")</f>
        <v/>
      </c>
      <c r="U32" s="88" t="str">
        <f>IF(Overall!U32=1,'by E.K.'!$CI32,"")</f>
        <v/>
      </c>
      <c r="V32" s="88" t="str">
        <f>IF(Overall!V32=1,'by E.K.'!$CI32,"")</f>
        <v/>
      </c>
      <c r="W32" s="88" t="str">
        <f>IF(Overall!W32=1,'by E.K.'!$CI32,"")</f>
        <v/>
      </c>
      <c r="X32" s="88" t="str">
        <f>IF(Overall!X32=1,'by E.K.'!$CI32,"")</f>
        <v/>
      </c>
      <c r="Y32" s="88" t="str">
        <f>IF(Overall!Y32=1,'by E.K.'!$CI32,"")</f>
        <v/>
      </c>
      <c r="Z32" s="88" t="str">
        <f>IF(Overall!Z32=1,'by E.K.'!$CI32,"")</f>
        <v/>
      </c>
      <c r="AA32" s="88" t="str">
        <f>IF(Overall!AA32=1,'by E.K.'!$CI32,"")</f>
        <v/>
      </c>
      <c r="AB32" s="88" t="str">
        <f>IF(Overall!AB32=1,'by E.K.'!$CI32,"")</f>
        <v/>
      </c>
      <c r="AC32" s="88" t="str">
        <f>IF(Overall!AC32=1,'by E.K.'!$CI32,"")</f>
        <v/>
      </c>
      <c r="AD32" s="88" t="str">
        <f>IF(Overall!AD32=1,'by E.K.'!$CI32,"")</f>
        <v/>
      </c>
      <c r="AE32" s="88" t="str">
        <f>IF(Overall!AE32=1,'by E.K.'!$CI32,"")</f>
        <v/>
      </c>
      <c r="AF32" s="88" t="str">
        <f>IF(Overall!AF32=1,'by E.K.'!$CI32,"")</f>
        <v/>
      </c>
      <c r="AG32" s="88" t="str">
        <f>IF(Overall!AG32=1,'by E.K.'!$CI32,"")</f>
        <v/>
      </c>
      <c r="AH32" s="88" t="str">
        <f>IF(Overall!AH32=1,'by E.K.'!$CI32,"")</f>
        <v/>
      </c>
      <c r="AI32" s="88" t="str">
        <f>IF(Overall!AI32=1,'by E.K.'!$CI32,"")</f>
        <v/>
      </c>
      <c r="AJ32" s="88" t="str">
        <f>IF(Overall!AJ32=1,'by E.K.'!$CI32,"")</f>
        <v/>
      </c>
      <c r="AK32" s="88" t="str">
        <f>IF(Overall!AK32=1,'by E.K.'!$CI32,"")</f>
        <v/>
      </c>
      <c r="AL32" s="88" t="str">
        <f>IF(Overall!AL32=1,'by E.K.'!$CI32,"")</f>
        <v/>
      </c>
      <c r="AM32" s="88" t="str">
        <f>IF(Overall!AM32=1,'by E.K.'!$CI32,"")</f>
        <v/>
      </c>
      <c r="AN32" s="88" t="str">
        <f>IF(Overall!AN32=1,'by E.K.'!$CI32,"")</f>
        <v/>
      </c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4"/>
      <c r="BE32" s="24"/>
      <c r="BF32" s="24"/>
      <c r="BG32" s="24"/>
      <c r="BH32" s="24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4"/>
      <c r="CI32" s="35" t="s">
        <v>21</v>
      </c>
      <c r="CJ32" s="24"/>
      <c r="CK32" s="88" t="str">
        <f t="shared" si="0"/>
        <v>EVO-3</v>
      </c>
      <c r="CL32" s="24"/>
      <c r="CM32" s="85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5"/>
      <c r="DW32" s="25"/>
      <c r="DX32" s="25"/>
      <c r="DY32" s="25"/>
      <c r="DZ32" s="25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88" t="str">
        <f>IF(Overall!A33=1,'by E.K.'!$CI33,"")</f>
        <v/>
      </c>
      <c r="B33" s="88" t="str">
        <f>IF(Overall!B33=1,'by E.K.'!$CI33,"")</f>
        <v/>
      </c>
      <c r="C33" s="88" t="str">
        <f>IF(Overall!C33=1,'by E.K.'!$CI33,"")</f>
        <v/>
      </c>
      <c r="D33" s="88" t="str">
        <f>IF(Overall!D33=1,'by E.K.'!$CI33,"")</f>
        <v/>
      </c>
      <c r="E33" s="88" t="str">
        <f>IF(Overall!E33=1,'by E.K.'!$CI33,"")</f>
        <v/>
      </c>
      <c r="F33" s="88" t="str">
        <f>IF(Overall!F33=1,'by E.K.'!$CI33,"")</f>
        <v/>
      </c>
      <c r="G33" s="88" t="str">
        <f>IF(Overall!G33=1,'by E.K.'!$CI33,"")</f>
        <v/>
      </c>
      <c r="H33" s="88" t="str">
        <f>IF(Overall!H33=1,'by E.K.'!$CI33,"")</f>
        <v/>
      </c>
      <c r="I33" s="88" t="str">
        <f>IF(Overall!I33=1,'by E.K.'!$CI33,"")</f>
        <v/>
      </c>
      <c r="J33" s="88" t="str">
        <f>IF(Overall!J33=1,'by E.K.'!$CI33,"")</f>
        <v/>
      </c>
      <c r="K33" s="88" t="str">
        <f>IF(Overall!K33=1,'by E.K.'!$CI33,"")</f>
        <v/>
      </c>
      <c r="L33" s="88" t="str">
        <f>IF(Overall!L33=1,'by E.K.'!$CI33,"")</f>
        <v/>
      </c>
      <c r="M33" s="88" t="str">
        <f>IF(Overall!M33=1,'by E.K.'!$CI33,"")</f>
        <v/>
      </c>
      <c r="N33" s="88" t="str">
        <f>IF(Overall!N33=1,'by E.K.'!$CI33,"")</f>
        <v/>
      </c>
      <c r="O33" s="88" t="str">
        <f>IF(Overall!O33=1,'by E.K.'!$CI33,"")</f>
        <v/>
      </c>
      <c r="P33" s="88" t="str">
        <f>IF(Overall!P33=1,'by E.K.'!$CI33,"")</f>
        <v/>
      </c>
      <c r="Q33" s="88" t="str">
        <f>IF(Overall!Q33=1,'by E.K.'!$CI33,"")</f>
        <v/>
      </c>
      <c r="R33" s="88" t="str">
        <f>IF(Overall!R33=1,'by E.K.'!$CI33,"")</f>
        <v/>
      </c>
      <c r="S33" s="88" t="str">
        <f>IF(Overall!S33=1,'by E.K.'!$CI33,"")</f>
        <v/>
      </c>
      <c r="T33" s="88" t="str">
        <f>IF(Overall!T33=1,'by E.K.'!$CI33,"")</f>
        <v/>
      </c>
      <c r="U33" s="88" t="str">
        <f>IF(Overall!U33=1,'by E.K.'!$CI33,"")</f>
        <v/>
      </c>
      <c r="V33" s="88" t="str">
        <f>IF(Overall!V33=1,'by E.K.'!$CI33,"")</f>
        <v/>
      </c>
      <c r="W33" s="88" t="str">
        <f>IF(Overall!W33=1,'by E.K.'!$CI33,"")</f>
        <v/>
      </c>
      <c r="X33" s="88" t="str">
        <f>IF(Overall!X33=1,'by E.K.'!$CI33,"")</f>
        <v/>
      </c>
      <c r="Y33" s="88" t="str">
        <f>IF(Overall!Y33=1,'by E.K.'!$CI33,"")</f>
        <v/>
      </c>
      <c r="Z33" s="88" t="str">
        <f>IF(Overall!Z33=1,'by E.K.'!$CI33,"")</f>
        <v/>
      </c>
      <c r="AA33" s="88" t="str">
        <f>IF(Overall!AA33=1,'by E.K.'!$CI33,"")</f>
        <v/>
      </c>
      <c r="AB33" s="88" t="str">
        <f>IF(Overall!AB33=1,'by E.K.'!$CI33,"")</f>
        <v/>
      </c>
      <c r="AC33" s="88" t="str">
        <f>IF(Overall!AC33=1,'by E.K.'!$CI33,"")</f>
        <v/>
      </c>
      <c r="AD33" s="88" t="str">
        <f>IF(Overall!AD33=1,'by E.K.'!$CI33,"")</f>
        <v/>
      </c>
      <c r="AE33" s="88" t="str">
        <f>IF(Overall!AE33=1,'by E.K.'!$CI33,"")</f>
        <v/>
      </c>
      <c r="AF33" s="88" t="str">
        <f>IF(Overall!AF33=1,'by E.K.'!$CI33,"")</f>
        <v/>
      </c>
      <c r="AG33" s="88" t="str">
        <f>IF(Overall!AG33=1,'by E.K.'!$CI33,"")</f>
        <v/>
      </c>
      <c r="AH33" s="88" t="str">
        <f>IF(Overall!AH33=1,'by E.K.'!$CI33,"")</f>
        <v/>
      </c>
      <c r="AI33" s="88" t="str">
        <f>IF(Overall!AI33=1,'by E.K.'!$CI33,"")</f>
        <v/>
      </c>
      <c r="AJ33" s="88" t="str">
        <f>IF(Overall!AJ33=1,'by E.K.'!$CI33,"")</f>
        <v/>
      </c>
      <c r="AK33" s="88" t="str">
        <f>IF(Overall!AK33=1,'by E.K.'!$CI33,"")</f>
        <v/>
      </c>
      <c r="AL33" s="88" t="str">
        <f>IF(Overall!AL33=1,'by E.K.'!$CI33,"")</f>
        <v/>
      </c>
      <c r="AM33" s="88" t="str">
        <f>IF(Overall!AM33=1,'by E.K.'!$CI33,"")</f>
        <v/>
      </c>
      <c r="AN33" s="88" t="str">
        <f>IF(Overall!AN33=1,'by E.K.'!$CI33,"")</f>
        <v/>
      </c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4"/>
      <c r="BE33" s="24"/>
      <c r="BF33" s="24"/>
      <c r="BG33" s="24"/>
      <c r="BH33" s="24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4"/>
      <c r="CI33" s="35" t="s">
        <v>24</v>
      </c>
      <c r="CJ33" s="24"/>
      <c r="CK33" s="88" t="str">
        <f t="shared" si="0"/>
        <v>ENE-3</v>
      </c>
      <c r="CL33" s="24"/>
      <c r="CM33" s="85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5"/>
      <c r="DW33" s="25"/>
      <c r="DX33" s="25"/>
      <c r="DY33" s="25"/>
      <c r="DZ33" s="25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88" t="str">
        <f>IF(Overall!A34=1,'by E.K.'!$CI34,"")</f>
        <v/>
      </c>
      <c r="B34" s="88" t="str">
        <f>IF(Overall!B34=1,'by E.K.'!$CI34,"")</f>
        <v/>
      </c>
      <c r="C34" s="88" t="str">
        <f>IF(Overall!C34=1,'by E.K.'!$CI34,"")</f>
        <v/>
      </c>
      <c r="D34" s="88" t="str">
        <f>IF(Overall!D34=1,'by E.K.'!$CI34,"")</f>
        <v/>
      </c>
      <c r="E34" s="88" t="str">
        <f>IF(Overall!E34=1,'by E.K.'!$CI34,"")</f>
        <v/>
      </c>
      <c r="F34" s="88" t="str">
        <f>IF(Overall!F34=1,'by E.K.'!$CI34,"")</f>
        <v/>
      </c>
      <c r="G34" s="88" t="str">
        <f>IF(Overall!G34=1,'by E.K.'!$CI34,"")</f>
        <v/>
      </c>
      <c r="H34" s="88" t="str">
        <f>IF(Overall!H34=1,'by E.K.'!$CI34,"")</f>
        <v/>
      </c>
      <c r="I34" s="88" t="str">
        <f>IF(Overall!I34=1,'by E.K.'!$CI34,"")</f>
        <v/>
      </c>
      <c r="J34" s="88" t="str">
        <f>IF(Overall!J34=1,'by E.K.'!$CI34,"")</f>
        <v/>
      </c>
      <c r="K34" s="88" t="str">
        <f>IF(Overall!K34=1,'by E.K.'!$CI34,"")</f>
        <v/>
      </c>
      <c r="L34" s="88" t="str">
        <f>IF(Overall!L34=1,'by E.K.'!$CI34,"")</f>
        <v/>
      </c>
      <c r="M34" s="88" t="str">
        <f>IF(Overall!M34=1,'by E.K.'!$CI34,"")</f>
        <v/>
      </c>
      <c r="N34" s="88" t="str">
        <f>IF(Overall!N34=1,'by E.K.'!$CI34,"")</f>
        <v/>
      </c>
      <c r="O34" s="88" t="str">
        <f>IF(Overall!O34=1,'by E.K.'!$CI34,"")</f>
        <v/>
      </c>
      <c r="P34" s="88" t="str">
        <f>IF(Overall!P34=1,'by E.K.'!$CI34,"")</f>
        <v/>
      </c>
      <c r="Q34" s="88" t="str">
        <f>IF(Overall!Q34=1,'by E.K.'!$CI34,"")</f>
        <v/>
      </c>
      <c r="R34" s="88" t="str">
        <f>IF(Overall!R34=1,'by E.K.'!$CI34,"")</f>
        <v/>
      </c>
      <c r="S34" s="88" t="str">
        <f>IF(Overall!S34=1,'by E.K.'!$CI34,"")</f>
        <v/>
      </c>
      <c r="T34" s="88" t="str">
        <f>IF(Overall!T34=1,'by E.K.'!$CI34,"")</f>
        <v/>
      </c>
      <c r="U34" s="88" t="str">
        <f>IF(Overall!U34=1,'by E.K.'!$CI34,"")</f>
        <v/>
      </c>
      <c r="V34" s="88" t="str">
        <f>IF(Overall!V34=1,'by E.K.'!$CI34,"")</f>
        <v/>
      </c>
      <c r="W34" s="88" t="str">
        <f>IF(Overall!W34=1,'by E.K.'!$CI34,"")</f>
        <v/>
      </c>
      <c r="X34" s="88" t="str">
        <f>IF(Overall!X34=1,'by E.K.'!$CI34,"")</f>
        <v/>
      </c>
      <c r="Y34" s="88" t="str">
        <f>IF(Overall!Y34=1,'by E.K.'!$CI34,"")</f>
        <v/>
      </c>
      <c r="Z34" s="88" t="str">
        <f>IF(Overall!Z34=1,'by E.K.'!$CI34,"")</f>
        <v/>
      </c>
      <c r="AA34" s="88" t="str">
        <f>IF(Overall!AA34=1,'by E.K.'!$CI34,"")</f>
        <v/>
      </c>
      <c r="AB34" s="88" t="str">
        <f>IF(Overall!AB34=1,'by E.K.'!$CI34,"")</f>
        <v/>
      </c>
      <c r="AC34" s="88" t="str">
        <f>IF(Overall!AC34=1,'by E.K.'!$CI34,"")</f>
        <v/>
      </c>
      <c r="AD34" s="88" t="str">
        <f>IF(Overall!AD34=1,'by E.K.'!$CI34,"")</f>
        <v/>
      </c>
      <c r="AE34" s="88" t="str">
        <f>IF(Overall!AE34=1,'by E.K.'!$CI34,"")</f>
        <v/>
      </c>
      <c r="AF34" s="88" t="str">
        <f>IF(Overall!AF34=1,'by E.K.'!$CI34,"")</f>
        <v/>
      </c>
      <c r="AG34" s="88" t="str">
        <f>IF(Overall!AG34=1,'by E.K.'!$CI34,"")</f>
        <v/>
      </c>
      <c r="AH34" s="88" t="str">
        <f>IF(Overall!AH34=1,'by E.K.'!$CI34,"")</f>
        <v/>
      </c>
      <c r="AI34" s="88" t="str">
        <f>IF(Overall!AI34=1,'by E.K.'!$CI34,"")</f>
        <v/>
      </c>
      <c r="AJ34" s="88" t="str">
        <f>IF(Overall!AJ34=1,'by E.K.'!$CI34,"")</f>
        <v/>
      </c>
      <c r="AK34" s="88" t="str">
        <f>IF(Overall!AK34=1,'by E.K.'!$CI34,"")</f>
        <v/>
      </c>
      <c r="AL34" s="88" t="str">
        <f>IF(Overall!AL34=1,'by E.K.'!$CI34,"")</f>
        <v/>
      </c>
      <c r="AM34" s="88" t="str">
        <f>IF(Overall!AM34=1,'by E.K.'!$CI34,"")</f>
        <v/>
      </c>
      <c r="AN34" s="88" t="str">
        <f>IF(Overall!AN34=1,'by E.K.'!$CI34,"")</f>
        <v/>
      </c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4"/>
      <c r="BE34" s="24"/>
      <c r="BF34" s="24"/>
      <c r="BG34" s="24"/>
      <c r="BH34" s="24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4"/>
      <c r="CI34" s="35" t="s">
        <v>22</v>
      </c>
      <c r="CJ34" s="24"/>
      <c r="CK34" s="88" t="str">
        <f t="shared" si="0"/>
        <v>ENE-1</v>
      </c>
      <c r="CL34" s="24"/>
      <c r="CM34" s="85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5"/>
      <c r="DW34" s="25"/>
      <c r="DX34" s="25"/>
      <c r="DY34" s="25"/>
      <c r="DZ34" s="25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88" t="str">
        <f>IF(Overall!A35=1,'by E.K.'!$CI35,"")</f>
        <v/>
      </c>
      <c r="B35" s="88" t="str">
        <f>IF(Overall!B35=1,'by E.K.'!$CI35,"")</f>
        <v/>
      </c>
      <c r="C35" s="88" t="str">
        <f>IF(Overall!C35=1,'by E.K.'!$CI35,"")</f>
        <v/>
      </c>
      <c r="D35" s="88" t="str">
        <f>IF(Overall!D35=1,'by E.K.'!$CI35,"")</f>
        <v/>
      </c>
      <c r="E35" s="88" t="str">
        <f>IF(Overall!E35=1,'by E.K.'!$CI35,"")</f>
        <v/>
      </c>
      <c r="F35" s="88" t="str">
        <f>IF(Overall!F35=1,'by E.K.'!$CI35,"")</f>
        <v/>
      </c>
      <c r="G35" s="88" t="str">
        <f>IF(Overall!G35=1,'by E.K.'!$CI35,"")</f>
        <v/>
      </c>
      <c r="H35" s="88" t="str">
        <f>IF(Overall!H35=1,'by E.K.'!$CI35,"")</f>
        <v/>
      </c>
      <c r="I35" s="88" t="str">
        <f>IF(Overall!I35=1,'by E.K.'!$CI35,"")</f>
        <v/>
      </c>
      <c r="J35" s="88" t="str">
        <f>IF(Overall!J35=1,'by E.K.'!$CI35,"")</f>
        <v/>
      </c>
      <c r="K35" s="88" t="str">
        <f>IF(Overall!K35=1,'by E.K.'!$CI35,"")</f>
        <v/>
      </c>
      <c r="L35" s="88" t="str">
        <f>IF(Overall!L35=1,'by E.K.'!$CI35,"")</f>
        <v/>
      </c>
      <c r="M35" s="88" t="str">
        <f>IF(Overall!M35=1,'by E.K.'!$CI35,"")</f>
        <v/>
      </c>
      <c r="N35" s="88" t="str">
        <f>IF(Overall!N35=1,'by E.K.'!$CI35,"")</f>
        <v/>
      </c>
      <c r="O35" s="88" t="str">
        <f>IF(Overall!O35=1,'by E.K.'!$CI35,"")</f>
        <v/>
      </c>
      <c r="P35" s="88" t="str">
        <f>IF(Overall!P35=1,'by E.K.'!$CI35,"")</f>
        <v/>
      </c>
      <c r="Q35" s="88" t="str">
        <f>IF(Overall!Q35=1,'by E.K.'!$CI35,"")</f>
        <v/>
      </c>
      <c r="R35" s="88" t="str">
        <f>IF(Overall!R35=1,'by E.K.'!$CI35,"")</f>
        <v/>
      </c>
      <c r="S35" s="88" t="str">
        <f>IF(Overall!S35=1,'by E.K.'!$CI35,"")</f>
        <v/>
      </c>
      <c r="T35" s="88" t="str">
        <f>IF(Overall!T35=1,'by E.K.'!$CI35,"")</f>
        <v/>
      </c>
      <c r="U35" s="88" t="str">
        <f>IF(Overall!U35=1,'by E.K.'!$CI35,"")</f>
        <v/>
      </c>
      <c r="V35" s="88" t="str">
        <f>IF(Overall!V35=1,'by E.K.'!$CI35,"")</f>
        <v/>
      </c>
      <c r="W35" s="88" t="str">
        <f>IF(Overall!W35=1,'by E.K.'!$CI35,"")</f>
        <v/>
      </c>
      <c r="X35" s="88" t="str">
        <f>IF(Overall!X35=1,'by E.K.'!$CI35,"")</f>
        <v/>
      </c>
      <c r="Y35" s="88" t="str">
        <f>IF(Overall!Y35=1,'by E.K.'!$CI35,"")</f>
        <v/>
      </c>
      <c r="Z35" s="88" t="str">
        <f>IF(Overall!Z35=1,'by E.K.'!$CI35,"")</f>
        <v/>
      </c>
      <c r="AA35" s="88" t="str">
        <f>IF(Overall!AA35=1,'by E.K.'!$CI35,"")</f>
        <v/>
      </c>
      <c r="AB35" s="88" t="str">
        <f>IF(Overall!AB35=1,'by E.K.'!$CI35,"")</f>
        <v/>
      </c>
      <c r="AC35" s="88" t="str">
        <f>IF(Overall!AC35=1,'by E.K.'!$CI35,"")</f>
        <v/>
      </c>
      <c r="AD35" s="88" t="str">
        <f>IF(Overall!AD35=1,'by E.K.'!$CI35,"")</f>
        <v/>
      </c>
      <c r="AE35" s="88" t="str">
        <f>IF(Overall!AE35=1,'by E.K.'!$CI35,"")</f>
        <v/>
      </c>
      <c r="AF35" s="88" t="str">
        <f>IF(Overall!AF35=1,'by E.K.'!$CI35,"")</f>
        <v/>
      </c>
      <c r="AG35" s="88" t="str">
        <f>IF(Overall!AG35=1,'by E.K.'!$CI35,"")</f>
        <v/>
      </c>
      <c r="AH35" s="88" t="str">
        <f>IF(Overall!AH35=1,'by E.K.'!$CI35,"")</f>
        <v/>
      </c>
      <c r="AI35" s="88" t="str">
        <f>IF(Overall!AI35=1,'by E.K.'!$CI35,"")</f>
        <v/>
      </c>
      <c r="AJ35" s="88" t="str">
        <f>IF(Overall!AJ35=1,'by E.K.'!$CI35,"")</f>
        <v/>
      </c>
      <c r="AK35" s="88" t="str">
        <f>IF(Overall!AK35=1,'by E.K.'!$CI35,"")</f>
        <v/>
      </c>
      <c r="AL35" s="88" t="str">
        <f>IF(Overall!AL35=1,'by E.K.'!$CI35,"")</f>
        <v/>
      </c>
      <c r="AM35" s="88" t="str">
        <f>IF(Overall!AM35=1,'by E.K.'!$CI35,"")</f>
        <v/>
      </c>
      <c r="AN35" s="88" t="str">
        <f>IF(Overall!AN35=1,'by E.K.'!$CI35,"")</f>
        <v/>
      </c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4"/>
      <c r="BE35" s="24"/>
      <c r="BF35" s="24"/>
      <c r="BG35" s="24"/>
      <c r="BH35" s="24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4"/>
      <c r="CI35" s="35" t="s">
        <v>22</v>
      </c>
      <c r="CJ35" s="24"/>
      <c r="CK35" s="88" t="str">
        <f t="shared" si="0"/>
        <v>ENE-1</v>
      </c>
      <c r="CL35" s="24"/>
      <c r="CM35" s="85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5"/>
      <c r="DW35" s="25"/>
      <c r="DX35" s="25"/>
      <c r="DY35" s="25"/>
      <c r="DZ35" s="2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88" t="str">
        <f>IF(Overall!A36=1,'by E.K.'!$CI36,"")</f>
        <v/>
      </c>
      <c r="B36" s="88" t="str">
        <f>IF(Overall!B36=1,'by E.K.'!$CI36,"")</f>
        <v/>
      </c>
      <c r="C36" s="88" t="str">
        <f>IF(Overall!C36=1,'by E.K.'!$CI36,"")</f>
        <v/>
      </c>
      <c r="D36" s="88" t="str">
        <f>IF(Overall!D36=1,'by E.K.'!$CI36,"")</f>
        <v/>
      </c>
      <c r="E36" s="88" t="str">
        <f>IF(Overall!E36=1,'by E.K.'!$CI36,"")</f>
        <v/>
      </c>
      <c r="F36" s="88" t="str">
        <f>IF(Overall!F36=1,'by E.K.'!$CI36,"")</f>
        <v/>
      </c>
      <c r="G36" s="88" t="str">
        <f>IF(Overall!G36=1,'by E.K.'!$CI36,"")</f>
        <v/>
      </c>
      <c r="H36" s="88" t="str">
        <f>IF(Overall!H36=1,'by E.K.'!$CI36,"")</f>
        <v/>
      </c>
      <c r="I36" s="88" t="str">
        <f>IF(Overall!I36=1,'by E.K.'!$CI36,"")</f>
        <v/>
      </c>
      <c r="J36" s="88" t="str">
        <f>IF(Overall!J36=1,'by E.K.'!$CI36,"")</f>
        <v/>
      </c>
      <c r="K36" s="88" t="str">
        <f>IF(Overall!K36=1,'by E.K.'!$CI36,"")</f>
        <v/>
      </c>
      <c r="L36" s="88" t="str">
        <f>IF(Overall!L36=1,'by E.K.'!$CI36,"")</f>
        <v/>
      </c>
      <c r="M36" s="88" t="str">
        <f>IF(Overall!M36=1,'by E.K.'!$CI36,"")</f>
        <v/>
      </c>
      <c r="N36" s="88" t="str">
        <f>IF(Overall!N36=1,'by E.K.'!$CI36,"")</f>
        <v/>
      </c>
      <c r="O36" s="88" t="str">
        <f>IF(Overall!O36=1,'by E.K.'!$CI36,"")</f>
        <v/>
      </c>
      <c r="P36" s="88" t="str">
        <f>IF(Overall!P36=1,'by E.K.'!$CI36,"")</f>
        <v/>
      </c>
      <c r="Q36" s="88" t="str">
        <f>IF(Overall!Q36=1,'by E.K.'!$CI36,"")</f>
        <v/>
      </c>
      <c r="R36" s="88" t="str">
        <f>IF(Overall!R36=1,'by E.K.'!$CI36,"")</f>
        <v/>
      </c>
      <c r="S36" s="88" t="str">
        <f>IF(Overall!S36=1,'by E.K.'!$CI36,"")</f>
        <v/>
      </c>
      <c r="T36" s="88" t="str">
        <f>IF(Overall!T36=1,'by E.K.'!$CI36,"")</f>
        <v/>
      </c>
      <c r="U36" s="88" t="str">
        <f>IF(Overall!U36=1,'by E.K.'!$CI36,"")</f>
        <v/>
      </c>
      <c r="V36" s="88" t="str">
        <f>IF(Overall!V36=1,'by E.K.'!$CI36,"")</f>
        <v/>
      </c>
      <c r="W36" s="88" t="str">
        <f>IF(Overall!W36=1,'by E.K.'!$CI36,"")</f>
        <v/>
      </c>
      <c r="X36" s="88" t="str">
        <f>IF(Overall!X36=1,'by E.K.'!$CI36,"")</f>
        <v/>
      </c>
      <c r="Y36" s="88" t="str">
        <f>IF(Overall!Y36=1,'by E.K.'!$CI36,"")</f>
        <v/>
      </c>
      <c r="Z36" s="88" t="str">
        <f>IF(Overall!Z36=1,'by E.K.'!$CI36,"")</f>
        <v/>
      </c>
      <c r="AA36" s="88" t="str">
        <f>IF(Overall!AA36=1,'by E.K.'!$CI36,"")</f>
        <v/>
      </c>
      <c r="AB36" s="88" t="str">
        <f>IF(Overall!AB36=1,'by E.K.'!$CI36,"")</f>
        <v/>
      </c>
      <c r="AC36" s="88" t="str">
        <f>IF(Overall!AC36=1,'by E.K.'!$CI36,"")</f>
        <v/>
      </c>
      <c r="AD36" s="88" t="str">
        <f>IF(Overall!AD36=1,'by E.K.'!$CI36,"")</f>
        <v/>
      </c>
      <c r="AE36" s="88" t="str">
        <f>IF(Overall!AE36=1,'by E.K.'!$CI36,"")</f>
        <v/>
      </c>
      <c r="AF36" s="88" t="str">
        <f>IF(Overall!AF36=1,'by E.K.'!$CI36,"")</f>
        <v/>
      </c>
      <c r="AG36" s="88" t="str">
        <f>IF(Overall!AG36=1,'by E.K.'!$CI36,"")</f>
        <v/>
      </c>
      <c r="AH36" s="88" t="str">
        <f>IF(Overall!AH36=1,'by E.K.'!$CI36,"")</f>
        <v/>
      </c>
      <c r="AI36" s="88" t="str">
        <f>IF(Overall!AI36=1,'by E.K.'!$CI36,"")</f>
        <v/>
      </c>
      <c r="AJ36" s="88" t="str">
        <f>IF(Overall!AJ36=1,'by E.K.'!$CI36,"")</f>
        <v/>
      </c>
      <c r="AK36" s="88" t="str">
        <f>IF(Overall!AK36=1,'by E.K.'!$CI36,"")</f>
        <v/>
      </c>
      <c r="AL36" s="88" t="str">
        <f>IF(Overall!AL36=1,'by E.K.'!$CI36,"")</f>
        <v/>
      </c>
      <c r="AM36" s="88" t="str">
        <f>IF(Overall!AM36=1,'by E.K.'!$CI36,"")</f>
        <v/>
      </c>
      <c r="AN36" s="88" t="str">
        <f>IF(Overall!AN36=1,'by E.K.'!$CI36,"")</f>
        <v/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4"/>
      <c r="BE36" s="24"/>
      <c r="BF36" s="24"/>
      <c r="BG36" s="24"/>
      <c r="BH36" s="24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4"/>
      <c r="CI36" s="35" t="s">
        <v>22</v>
      </c>
      <c r="CJ36" s="24"/>
      <c r="CK36" s="88" t="str">
        <f t="shared" si="0"/>
        <v>ENE-1</v>
      </c>
      <c r="CL36" s="24"/>
      <c r="CM36" s="85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5"/>
      <c r="DW36" s="25"/>
      <c r="DX36" s="25"/>
      <c r="DY36" s="25"/>
      <c r="DZ36" s="25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88" t="str">
        <f>IF(Overall!A37=1,'by E.K.'!$CI37,"")</f>
        <v/>
      </c>
      <c r="B37" s="88" t="str">
        <f>IF(Overall!B37=1,'by E.K.'!$CI37,"")</f>
        <v/>
      </c>
      <c r="C37" s="88" t="str">
        <f>IF(Overall!C37=1,'by E.K.'!$CI37,"")</f>
        <v/>
      </c>
      <c r="D37" s="88" t="str">
        <f>IF(Overall!D37=1,'by E.K.'!$CI37,"")</f>
        <v/>
      </c>
      <c r="E37" s="88" t="str">
        <f>IF(Overall!E37=1,'by E.K.'!$CI37,"")</f>
        <v/>
      </c>
      <c r="F37" s="88" t="str">
        <f>IF(Overall!F37=1,'by E.K.'!$CI37,"")</f>
        <v/>
      </c>
      <c r="G37" s="88" t="str">
        <f>IF(Overall!G37=1,'by E.K.'!$CI37,"")</f>
        <v/>
      </c>
      <c r="H37" s="88" t="str">
        <f>IF(Overall!H37=1,'by E.K.'!$CI37,"")</f>
        <v/>
      </c>
      <c r="I37" s="88" t="str">
        <f>IF(Overall!I37=1,'by E.K.'!$CI37,"")</f>
        <v/>
      </c>
      <c r="J37" s="88" t="str">
        <f>IF(Overall!J37=1,'by E.K.'!$CI37,"")</f>
        <v/>
      </c>
      <c r="K37" s="88" t="str">
        <f>IF(Overall!K37=1,'by E.K.'!$CI37,"")</f>
        <v/>
      </c>
      <c r="L37" s="88" t="str">
        <f>IF(Overall!L37=1,'by E.K.'!$CI37,"")</f>
        <v/>
      </c>
      <c r="M37" s="88" t="str">
        <f>IF(Overall!M37=1,'by E.K.'!$CI37,"")</f>
        <v/>
      </c>
      <c r="N37" s="88" t="str">
        <f>IF(Overall!N37=1,'by E.K.'!$CI37,"")</f>
        <v/>
      </c>
      <c r="O37" s="88" t="str">
        <f>IF(Overall!O37=1,'by E.K.'!$CI37,"")</f>
        <v/>
      </c>
      <c r="P37" s="88" t="str">
        <f>IF(Overall!P37=1,'by E.K.'!$CI37,"")</f>
        <v/>
      </c>
      <c r="Q37" s="88" t="str">
        <f>IF(Overall!Q37=1,'by E.K.'!$CI37,"")</f>
        <v/>
      </c>
      <c r="R37" s="88" t="str">
        <f>IF(Overall!R37=1,'by E.K.'!$CI37,"")</f>
        <v/>
      </c>
      <c r="S37" s="88" t="str">
        <f>IF(Overall!S37=1,'by E.K.'!$CI37,"")</f>
        <v/>
      </c>
      <c r="T37" s="88" t="str">
        <f>IF(Overall!T37=1,'by E.K.'!$CI37,"")</f>
        <v/>
      </c>
      <c r="U37" s="88" t="str">
        <f>IF(Overall!U37=1,'by E.K.'!$CI37,"")</f>
        <v/>
      </c>
      <c r="V37" s="88" t="str">
        <f>IF(Overall!V37=1,'by E.K.'!$CI37,"")</f>
        <v/>
      </c>
      <c r="W37" s="88" t="str">
        <f>IF(Overall!W37=1,'by E.K.'!$CI37,"")</f>
        <v/>
      </c>
      <c r="X37" s="88" t="str">
        <f>IF(Overall!X37=1,'by E.K.'!$CI37,"")</f>
        <v/>
      </c>
      <c r="Y37" s="88" t="str">
        <f>IF(Overall!Y37=1,'by E.K.'!$CI37,"")</f>
        <v/>
      </c>
      <c r="Z37" s="88" t="str">
        <f>IF(Overall!Z37=1,'by E.K.'!$CI37,"")</f>
        <v/>
      </c>
      <c r="AA37" s="88" t="str">
        <f>IF(Overall!AA37=1,'by E.K.'!$CI37,"")</f>
        <v/>
      </c>
      <c r="AB37" s="88" t="str">
        <f>IF(Overall!AB37=1,'by E.K.'!$CI37,"")</f>
        <v/>
      </c>
      <c r="AC37" s="88" t="str">
        <f>IF(Overall!AC37=1,'by E.K.'!$CI37,"")</f>
        <v/>
      </c>
      <c r="AD37" s="88" t="str">
        <f>IF(Overall!AD37=1,'by E.K.'!$CI37,"")</f>
        <v/>
      </c>
      <c r="AE37" s="88" t="str">
        <f>IF(Overall!AE37=1,'by E.K.'!$CI37,"")</f>
        <v/>
      </c>
      <c r="AF37" s="88" t="str">
        <f>IF(Overall!AF37=1,'by E.K.'!$CI37,"")</f>
        <v/>
      </c>
      <c r="AG37" s="88" t="str">
        <f>IF(Overall!AG37=1,'by E.K.'!$CI37,"")</f>
        <v/>
      </c>
      <c r="AH37" s="88" t="str">
        <f>IF(Overall!AH37=1,'by E.K.'!$CI37,"")</f>
        <v/>
      </c>
      <c r="AI37" s="88" t="str">
        <f>IF(Overall!AI37=1,'by E.K.'!$CI37,"")</f>
        <v/>
      </c>
      <c r="AJ37" s="88" t="str">
        <f>IF(Overall!AJ37=1,'by E.K.'!$CI37,"")</f>
        <v/>
      </c>
      <c r="AK37" s="88" t="str">
        <f>IF(Overall!AK37=1,'by E.K.'!$CI37,"")</f>
        <v/>
      </c>
      <c r="AL37" s="88" t="str">
        <f>IF(Overall!AL37=1,'by E.K.'!$CI37,"")</f>
        <v/>
      </c>
      <c r="AM37" s="88" t="str">
        <f>IF(Overall!AM37=1,'by E.K.'!$CI37,"")</f>
        <v/>
      </c>
      <c r="AN37" s="88" t="str">
        <f>IF(Overall!AN37=1,'by E.K.'!$CI37,"")</f>
        <v/>
      </c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87" t="s">
        <v>22</v>
      </c>
      <c r="CJ37" s="26"/>
      <c r="CK37" s="88" t="str">
        <f t="shared" si="0"/>
        <v>ENE-1</v>
      </c>
      <c r="CL37" s="26"/>
      <c r="CM37" s="85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5"/>
      <c r="DW37" s="25"/>
      <c r="DX37" s="25"/>
      <c r="DY37" s="25"/>
      <c r="DZ37" s="25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88" t="str">
        <f>IF(Overall!A38=1,'by E.K.'!$CI38,"")</f>
        <v/>
      </c>
      <c r="B38" s="88" t="str">
        <f>IF(Overall!B38=1,'by E.K.'!$CI38,"")</f>
        <v/>
      </c>
      <c r="C38" s="88" t="str">
        <f>IF(Overall!C38=1,'by E.K.'!$CI38,"")</f>
        <v/>
      </c>
      <c r="D38" s="88" t="str">
        <f>IF(Overall!D38=1,'by E.K.'!$CI38,"")</f>
        <v/>
      </c>
      <c r="E38" s="88" t="str">
        <f>IF(Overall!E38=1,'by E.K.'!$CI38,"")</f>
        <v/>
      </c>
      <c r="F38" s="88" t="str">
        <f>IF(Overall!F38=1,'by E.K.'!$CI38,"")</f>
        <v/>
      </c>
      <c r="G38" s="88" t="str">
        <f>IF(Overall!G38=1,'by E.K.'!$CI38,"")</f>
        <v/>
      </c>
      <c r="H38" s="88" t="str">
        <f>IF(Overall!H38=1,'by E.K.'!$CI38,"")</f>
        <v/>
      </c>
      <c r="I38" s="88" t="str">
        <f>IF(Overall!I38=1,'by E.K.'!$CI38,"")</f>
        <v/>
      </c>
      <c r="J38" s="88" t="str">
        <f>IF(Overall!J38=1,'by E.K.'!$CI38,"")</f>
        <v/>
      </c>
      <c r="K38" s="88" t="str">
        <f>IF(Overall!K38=1,'by E.K.'!$CI38,"")</f>
        <v/>
      </c>
      <c r="L38" s="88" t="str">
        <f>IF(Overall!L38=1,'by E.K.'!$CI38,"")</f>
        <v/>
      </c>
      <c r="M38" s="88" t="str">
        <f>IF(Overall!M38=1,'by E.K.'!$CI38,"")</f>
        <v/>
      </c>
      <c r="N38" s="88" t="str">
        <f>IF(Overall!N38=1,'by E.K.'!$CI38,"")</f>
        <v/>
      </c>
      <c r="O38" s="88" t="str">
        <f>IF(Overall!O38=1,'by E.K.'!$CI38,"")</f>
        <v/>
      </c>
      <c r="P38" s="88" t="str">
        <f>IF(Overall!P38=1,'by E.K.'!$CI38,"")</f>
        <v/>
      </c>
      <c r="Q38" s="88" t="str">
        <f>IF(Overall!Q38=1,'by E.K.'!$CI38,"")</f>
        <v/>
      </c>
      <c r="R38" s="88" t="str">
        <f>IF(Overall!R38=1,'by E.K.'!$CI38,"")</f>
        <v/>
      </c>
      <c r="S38" s="88" t="str">
        <f>IF(Overall!S38=1,'by E.K.'!$CI38,"")</f>
        <v/>
      </c>
      <c r="T38" s="88" t="str">
        <f>IF(Overall!T38=1,'by E.K.'!$CI38,"")</f>
        <v/>
      </c>
      <c r="U38" s="88" t="str">
        <f>IF(Overall!U38=1,'by E.K.'!$CI38,"")</f>
        <v/>
      </c>
      <c r="V38" s="88" t="str">
        <f>IF(Overall!V38=1,'by E.K.'!$CI38,"")</f>
        <v/>
      </c>
      <c r="W38" s="88" t="str">
        <f>IF(Overall!W38=1,'by E.K.'!$CI38,"")</f>
        <v/>
      </c>
      <c r="X38" s="88" t="str">
        <f>IF(Overall!X38=1,'by E.K.'!$CI38,"")</f>
        <v/>
      </c>
      <c r="Y38" s="88" t="str">
        <f>IF(Overall!Y38=1,'by E.K.'!$CI38,"")</f>
        <v/>
      </c>
      <c r="Z38" s="88" t="str">
        <f>IF(Overall!Z38=1,'by E.K.'!$CI38,"")</f>
        <v/>
      </c>
      <c r="AA38" s="88" t="str">
        <f>IF(Overall!AA38=1,'by E.K.'!$CI38,"")</f>
        <v/>
      </c>
      <c r="AB38" s="88" t="str">
        <f>IF(Overall!AB38=1,'by E.K.'!$CI38,"")</f>
        <v/>
      </c>
      <c r="AC38" s="88" t="str">
        <f>IF(Overall!AC38=1,'by E.K.'!$CI38,"")</f>
        <v/>
      </c>
      <c r="AD38" s="88" t="str">
        <f>IF(Overall!AD38=1,'by E.K.'!$CI38,"")</f>
        <v/>
      </c>
      <c r="AE38" s="88" t="str">
        <f>IF(Overall!AE38=1,'by E.K.'!$CI38,"")</f>
        <v/>
      </c>
      <c r="AF38" s="88" t="str">
        <f>IF(Overall!AF38=1,'by E.K.'!$CI38,"")</f>
        <v/>
      </c>
      <c r="AG38" s="88" t="str">
        <f>IF(Overall!AG38=1,'by E.K.'!$CI38,"")</f>
        <v/>
      </c>
      <c r="AH38" s="88" t="str">
        <f>IF(Overall!AH38=1,'by E.K.'!$CI38,"")</f>
        <v/>
      </c>
      <c r="AI38" s="88" t="str">
        <f>IF(Overall!AI38=1,'by E.K.'!$CI38,"")</f>
        <v/>
      </c>
      <c r="AJ38" s="88" t="str">
        <f>IF(Overall!AJ38=1,'by E.K.'!$CI38,"")</f>
        <v/>
      </c>
      <c r="AK38" s="88" t="str">
        <f>IF(Overall!AK38=1,'by E.K.'!$CI38,"")</f>
        <v/>
      </c>
      <c r="AL38" s="88" t="str">
        <f>IF(Overall!AL38=1,'by E.K.'!$CI38,"")</f>
        <v/>
      </c>
      <c r="AM38" s="88" t="str">
        <f>IF(Overall!AM38=1,'by E.K.'!$CI38,"")</f>
        <v/>
      </c>
      <c r="AN38" s="88" t="str">
        <f>IF(Overall!AN38=1,'by E.K.'!$CI38,"")</f>
        <v/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87" t="s">
        <v>22</v>
      </c>
      <c r="CJ38" s="26"/>
      <c r="CK38" s="88" t="str">
        <f t="shared" si="0"/>
        <v>ENE-1</v>
      </c>
      <c r="CL38" s="26"/>
      <c r="CM38" s="85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5"/>
      <c r="DW38" s="25"/>
      <c r="DX38" s="25"/>
      <c r="DY38" s="25"/>
      <c r="DZ38" s="25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88" t="str">
        <f>IF(Overall!A39=1,'by E.K.'!$CI39,"")</f>
        <v/>
      </c>
      <c r="B39" s="88" t="str">
        <f>IF(Overall!B39=1,'by E.K.'!$CI39,"")</f>
        <v/>
      </c>
      <c r="C39" s="88" t="str">
        <f>IF(Overall!C39=1,'by E.K.'!$CI39,"")</f>
        <v/>
      </c>
      <c r="D39" s="88" t="str">
        <f>IF(Overall!D39=1,'by E.K.'!$CI39,"")</f>
        <v/>
      </c>
      <c r="E39" s="88" t="str">
        <f>IF(Overall!E39=1,'by E.K.'!$CI39,"")</f>
        <v/>
      </c>
      <c r="F39" s="88" t="str">
        <f>IF(Overall!F39=1,'by E.K.'!$CI39,"")</f>
        <v/>
      </c>
      <c r="G39" s="88" t="str">
        <f>IF(Overall!G39=1,'by E.K.'!$CI39,"")</f>
        <v/>
      </c>
      <c r="H39" s="88" t="str">
        <f>IF(Overall!H39=1,'by E.K.'!$CI39,"")</f>
        <v/>
      </c>
      <c r="I39" s="88" t="str">
        <f>IF(Overall!I39=1,'by E.K.'!$CI39,"")</f>
        <v/>
      </c>
      <c r="J39" s="88" t="str">
        <f>IF(Overall!J39=1,'by E.K.'!$CI39,"")</f>
        <v/>
      </c>
      <c r="K39" s="88" t="str">
        <f>IF(Overall!K39=1,'by E.K.'!$CI39,"")</f>
        <v/>
      </c>
      <c r="L39" s="88" t="str">
        <f>IF(Overall!L39=1,'by E.K.'!$CI39,"")</f>
        <v/>
      </c>
      <c r="M39" s="88" t="str">
        <f>IF(Overall!M39=1,'by E.K.'!$CI39,"")</f>
        <v/>
      </c>
      <c r="N39" s="88" t="str">
        <f>IF(Overall!N39=1,'by E.K.'!$CI39,"")</f>
        <v/>
      </c>
      <c r="O39" s="88" t="str">
        <f>IF(Overall!O39=1,'by E.K.'!$CI39,"")</f>
        <v/>
      </c>
      <c r="P39" s="88" t="str">
        <f>IF(Overall!P39=1,'by E.K.'!$CI39,"")</f>
        <v/>
      </c>
      <c r="Q39" s="88" t="str">
        <f>IF(Overall!Q39=1,'by E.K.'!$CI39,"")</f>
        <v/>
      </c>
      <c r="R39" s="88" t="str">
        <f>IF(Overall!R39=1,'by E.K.'!$CI39,"")</f>
        <v/>
      </c>
      <c r="S39" s="88" t="str">
        <f>IF(Overall!S39=1,'by E.K.'!$CI39,"")</f>
        <v/>
      </c>
      <c r="T39" s="88" t="str">
        <f>IF(Overall!T39=1,'by E.K.'!$CI39,"")</f>
        <v/>
      </c>
      <c r="U39" s="88" t="str">
        <f>IF(Overall!U39=1,'by E.K.'!$CI39,"")</f>
        <v/>
      </c>
      <c r="V39" s="88" t="str">
        <f>IF(Overall!V39=1,'by E.K.'!$CI39,"")</f>
        <v/>
      </c>
      <c r="W39" s="88" t="str">
        <f>IF(Overall!W39=1,'by E.K.'!$CI39,"")</f>
        <v/>
      </c>
      <c r="X39" s="88" t="str">
        <f>IF(Overall!X39=1,'by E.K.'!$CI39,"")</f>
        <v/>
      </c>
      <c r="Y39" s="88" t="str">
        <f>IF(Overall!Y39=1,'by E.K.'!$CI39,"")</f>
        <v/>
      </c>
      <c r="Z39" s="88" t="str">
        <f>IF(Overall!Z39=1,'by E.K.'!$CI39,"")</f>
        <v/>
      </c>
      <c r="AA39" s="88" t="str">
        <f>IF(Overall!AA39=1,'by E.K.'!$CI39,"")</f>
        <v/>
      </c>
      <c r="AB39" s="88" t="str">
        <f>IF(Overall!AB39=1,'by E.K.'!$CI39,"")</f>
        <v/>
      </c>
      <c r="AC39" s="88" t="str">
        <f>IF(Overall!AC39=1,'by E.K.'!$CI39,"")</f>
        <v/>
      </c>
      <c r="AD39" s="88" t="str">
        <f>IF(Overall!AD39=1,'by E.K.'!$CI39,"")</f>
        <v/>
      </c>
      <c r="AE39" s="88" t="str">
        <f>IF(Overall!AE39=1,'by E.K.'!$CI39,"")</f>
        <v/>
      </c>
      <c r="AF39" s="88" t="str">
        <f>IF(Overall!AF39=1,'by E.K.'!$CI39,"")</f>
        <v/>
      </c>
      <c r="AG39" s="88" t="str">
        <f>IF(Overall!AG39=1,'by E.K.'!$CI39,"")</f>
        <v/>
      </c>
      <c r="AH39" s="88" t="str">
        <f>IF(Overall!AH39=1,'by E.K.'!$CI39,"")</f>
        <v/>
      </c>
      <c r="AI39" s="88" t="str">
        <f>IF(Overall!AI39=1,'by E.K.'!$CI39,"")</f>
        <v/>
      </c>
      <c r="AJ39" s="88" t="str">
        <f>IF(Overall!AJ39=1,'by E.K.'!$CI39,"")</f>
        <v/>
      </c>
      <c r="AK39" s="88" t="str">
        <f>IF(Overall!AK39=1,'by E.K.'!$CI39,"")</f>
        <v/>
      </c>
      <c r="AL39" s="88" t="str">
        <f>IF(Overall!AL39=1,'by E.K.'!$CI39,"")</f>
        <v/>
      </c>
      <c r="AM39" s="88" t="str">
        <f>IF(Overall!AM39=1,'by E.K.'!$CI39,"")</f>
        <v/>
      </c>
      <c r="AN39" s="88" t="str">
        <f>IF(Overall!AN39=1,'by E.K.'!$CI39,"")</f>
        <v/>
      </c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4"/>
      <c r="BE39" s="24"/>
      <c r="BF39" s="24"/>
      <c r="BG39" s="24"/>
      <c r="BH39" s="24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4"/>
      <c r="CI39" s="35" t="s">
        <v>33</v>
      </c>
      <c r="CJ39" s="24"/>
      <c r="CK39" s="88" t="str">
        <f t="shared" si="0"/>
        <v>SYI-1</v>
      </c>
      <c r="CL39" s="24"/>
      <c r="CM39" s="85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5"/>
      <c r="DW39" s="25"/>
      <c r="DX39" s="25"/>
      <c r="DY39" s="25"/>
      <c r="DZ39" s="25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88" t="str">
        <f>IF(Overall!A40=1,'by E.K.'!$CI40,"")</f>
        <v/>
      </c>
      <c r="B40" s="88" t="str">
        <f>IF(Overall!B40=1,'by E.K.'!$CI40,"")</f>
        <v/>
      </c>
      <c r="C40" s="88" t="str">
        <f>IF(Overall!C40=1,'by E.K.'!$CI40,"")</f>
        <v/>
      </c>
      <c r="D40" s="88" t="str">
        <f>IF(Overall!D40=1,'by E.K.'!$CI40,"")</f>
        <v/>
      </c>
      <c r="E40" s="88" t="str">
        <f>IF(Overall!E40=1,'by E.K.'!$CI40,"")</f>
        <v/>
      </c>
      <c r="F40" s="88" t="str">
        <f>IF(Overall!F40=1,'by E.K.'!$CI40,"")</f>
        <v/>
      </c>
      <c r="G40" s="88" t="str">
        <f>IF(Overall!G40=1,'by E.K.'!$CI40,"")</f>
        <v/>
      </c>
      <c r="H40" s="88" t="str">
        <f>IF(Overall!H40=1,'by E.K.'!$CI40,"")</f>
        <v/>
      </c>
      <c r="I40" s="88" t="str">
        <f>IF(Overall!I40=1,'by E.K.'!$CI40,"")</f>
        <v/>
      </c>
      <c r="J40" s="88" t="str">
        <f>IF(Overall!J40=1,'by E.K.'!$CI40,"")</f>
        <v/>
      </c>
      <c r="K40" s="88" t="str">
        <f>IF(Overall!K40=1,'by E.K.'!$CI40,"")</f>
        <v/>
      </c>
      <c r="L40" s="88" t="str">
        <f>IF(Overall!L40=1,'by E.K.'!$CI40,"")</f>
        <v/>
      </c>
      <c r="M40" s="88" t="str">
        <f>IF(Overall!M40=1,'by E.K.'!$CI40,"")</f>
        <v/>
      </c>
      <c r="N40" s="88" t="str">
        <f>IF(Overall!N40=1,'by E.K.'!$CI40,"")</f>
        <v/>
      </c>
      <c r="O40" s="88" t="str">
        <f>IF(Overall!O40=1,'by E.K.'!$CI40,"")</f>
        <v/>
      </c>
      <c r="P40" s="88" t="str">
        <f>IF(Overall!P40=1,'by E.K.'!$CI40,"")</f>
        <v/>
      </c>
      <c r="Q40" s="88" t="str">
        <f>IF(Overall!Q40=1,'by E.K.'!$CI40,"")</f>
        <v/>
      </c>
      <c r="R40" s="88" t="str">
        <f>IF(Overall!R40=1,'by E.K.'!$CI40,"")</f>
        <v/>
      </c>
      <c r="S40" s="88" t="str">
        <f>IF(Overall!S40=1,'by E.K.'!$CI40,"")</f>
        <v/>
      </c>
      <c r="T40" s="88" t="str">
        <f>IF(Overall!T40=1,'by E.K.'!$CI40,"")</f>
        <v/>
      </c>
      <c r="U40" s="88" t="str">
        <f>IF(Overall!U40=1,'by E.K.'!$CI40,"")</f>
        <v/>
      </c>
      <c r="V40" s="88" t="str">
        <f>IF(Overall!V40=1,'by E.K.'!$CI40,"")</f>
        <v/>
      </c>
      <c r="W40" s="88" t="str">
        <f>IF(Overall!W40=1,'by E.K.'!$CI40,"")</f>
        <v/>
      </c>
      <c r="X40" s="88" t="str">
        <f>IF(Overall!X40=1,'by E.K.'!$CI40,"")</f>
        <v/>
      </c>
      <c r="Y40" s="88" t="str">
        <f>IF(Overall!Y40=1,'by E.K.'!$CI40,"")</f>
        <v/>
      </c>
      <c r="Z40" s="88" t="str">
        <f>IF(Overall!Z40=1,'by E.K.'!$CI40,"")</f>
        <v/>
      </c>
      <c r="AA40" s="88" t="str">
        <f>IF(Overall!AA40=1,'by E.K.'!$CI40,"")</f>
        <v/>
      </c>
      <c r="AB40" s="88" t="str">
        <f>IF(Overall!AB40=1,'by E.K.'!$CI40,"")</f>
        <v/>
      </c>
      <c r="AC40" s="88" t="str">
        <f>IF(Overall!AC40=1,'by E.K.'!$CI40,"")</f>
        <v/>
      </c>
      <c r="AD40" s="88" t="str">
        <f>IF(Overall!AD40=1,'by E.K.'!$CI40,"")</f>
        <v/>
      </c>
      <c r="AE40" s="88" t="str">
        <f>IF(Overall!AE40=1,'by E.K.'!$CI40,"")</f>
        <v/>
      </c>
      <c r="AF40" s="88" t="str">
        <f>IF(Overall!AF40=1,'by E.K.'!$CI40,"")</f>
        <v/>
      </c>
      <c r="AG40" s="88" t="str">
        <f>IF(Overall!AG40=1,'by E.K.'!$CI40,"")</f>
        <v/>
      </c>
      <c r="AH40" s="88" t="str">
        <f>IF(Overall!AH40=1,'by E.K.'!$CI40,"")</f>
        <v/>
      </c>
      <c r="AI40" s="88" t="str">
        <f>IF(Overall!AI40=1,'by E.K.'!$CI40,"")</f>
        <v/>
      </c>
      <c r="AJ40" s="88" t="str">
        <f>IF(Overall!AJ40=1,'by E.K.'!$CI40,"")</f>
        <v/>
      </c>
      <c r="AK40" s="88" t="str">
        <f>IF(Overall!AK40=1,'by E.K.'!$CI40,"")</f>
        <v/>
      </c>
      <c r="AL40" s="88" t="str">
        <f>IF(Overall!AL40=1,'by E.K.'!$CI40,"")</f>
        <v/>
      </c>
      <c r="AM40" s="88" t="str">
        <f>IF(Overall!AM40=1,'by E.K.'!$CI40,"")</f>
        <v/>
      </c>
      <c r="AN40" s="88" t="str">
        <f>IF(Overall!AN40=1,'by E.K.'!$CI40,"")</f>
        <v/>
      </c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4"/>
      <c r="BE40" s="24"/>
      <c r="BF40" s="24"/>
      <c r="BG40" s="24"/>
      <c r="BH40" s="24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4"/>
      <c r="CI40" s="35" t="s">
        <v>26</v>
      </c>
      <c r="CJ40" s="24"/>
      <c r="CK40" s="88" t="str">
        <f t="shared" si="0"/>
        <v>IST-1</v>
      </c>
      <c r="CL40" s="24"/>
      <c r="CM40" s="85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5"/>
      <c r="DW40" s="25"/>
      <c r="DX40" s="25"/>
      <c r="DY40" s="25"/>
      <c r="DZ40" s="25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88" t="str">
        <f>IF(Overall!A41=1,'by E.K.'!$CI41,"")</f>
        <v/>
      </c>
      <c r="B41" s="88" t="str">
        <f>IF(Overall!B41=1,'by E.K.'!$CI41,"")</f>
        <v/>
      </c>
      <c r="C41" s="88" t="str">
        <f>IF(Overall!C41=1,'by E.K.'!$CI41,"")</f>
        <v/>
      </c>
      <c r="D41" s="88" t="str">
        <f>IF(Overall!D41=1,'by E.K.'!$CI41,"")</f>
        <v/>
      </c>
      <c r="E41" s="88" t="str">
        <f>IF(Overall!E41=1,'by E.K.'!$CI41,"")</f>
        <v/>
      </c>
      <c r="F41" s="88" t="str">
        <f>IF(Overall!F41=1,'by E.K.'!$CI41,"")</f>
        <v/>
      </c>
      <c r="G41" s="88" t="str">
        <f>IF(Overall!G41=1,'by E.K.'!$CI41,"")</f>
        <v/>
      </c>
      <c r="H41" s="88" t="str">
        <f>IF(Overall!H41=1,'by E.K.'!$CI41,"")</f>
        <v/>
      </c>
      <c r="I41" s="88" t="str">
        <f>IF(Overall!I41=1,'by E.K.'!$CI41,"")</f>
        <v/>
      </c>
      <c r="J41" s="88" t="str">
        <f>IF(Overall!J41=1,'by E.K.'!$CI41,"")</f>
        <v/>
      </c>
      <c r="K41" s="88" t="str">
        <f>IF(Overall!K41=1,'by E.K.'!$CI41,"")</f>
        <v/>
      </c>
      <c r="L41" s="88" t="str">
        <f>IF(Overall!L41=1,'by E.K.'!$CI41,"")</f>
        <v/>
      </c>
      <c r="M41" s="88" t="str">
        <f>IF(Overall!M41=1,'by E.K.'!$CI41,"")</f>
        <v/>
      </c>
      <c r="N41" s="88" t="str">
        <f>IF(Overall!N41=1,'by E.K.'!$CI41,"")</f>
        <v/>
      </c>
      <c r="O41" s="88" t="str">
        <f>IF(Overall!O41=1,'by E.K.'!$CI41,"")</f>
        <v/>
      </c>
      <c r="P41" s="88" t="str">
        <f>IF(Overall!P41=1,'by E.K.'!$CI41,"")</f>
        <v/>
      </c>
      <c r="Q41" s="88" t="str">
        <f>IF(Overall!Q41=1,'by E.K.'!$CI41,"")</f>
        <v/>
      </c>
      <c r="R41" s="88" t="str">
        <f>IF(Overall!R41=1,'by E.K.'!$CI41,"")</f>
        <v/>
      </c>
      <c r="S41" s="88" t="str">
        <f>IF(Overall!S41=1,'by E.K.'!$CI41,"")</f>
        <v/>
      </c>
      <c r="T41" s="88" t="str">
        <f>IF(Overall!T41=1,'by E.K.'!$CI41,"")</f>
        <v/>
      </c>
      <c r="U41" s="88" t="str">
        <f>IF(Overall!U41=1,'by E.K.'!$CI41,"")</f>
        <v/>
      </c>
      <c r="V41" s="88" t="str">
        <f>IF(Overall!V41=1,'by E.K.'!$CI41,"")</f>
        <v/>
      </c>
      <c r="W41" s="88" t="str">
        <f>IF(Overall!W41=1,'by E.K.'!$CI41,"")</f>
        <v/>
      </c>
      <c r="X41" s="88" t="str">
        <f>IF(Overall!X41=1,'by E.K.'!$CI41,"")</f>
        <v/>
      </c>
      <c r="Y41" s="88" t="str">
        <f>IF(Overall!Y41=1,'by E.K.'!$CI41,"")</f>
        <v/>
      </c>
      <c r="Z41" s="88" t="str">
        <f>IF(Overall!Z41=1,'by E.K.'!$CI41,"")</f>
        <v/>
      </c>
      <c r="AA41" s="88" t="str">
        <f>IF(Overall!AA41=1,'by E.K.'!$CI41,"")</f>
        <v/>
      </c>
      <c r="AB41" s="88" t="str">
        <f>IF(Overall!AB41=1,'by E.K.'!$CI41,"")</f>
        <v/>
      </c>
      <c r="AC41" s="88" t="str">
        <f>IF(Overall!AC41=1,'by E.K.'!$CI41,"")</f>
        <v/>
      </c>
      <c r="AD41" s="88" t="str">
        <f>IF(Overall!AD41=1,'by E.K.'!$CI41,"")</f>
        <v/>
      </c>
      <c r="AE41" s="88" t="str">
        <f>IF(Overall!AE41=1,'by E.K.'!$CI41,"")</f>
        <v/>
      </c>
      <c r="AF41" s="88" t="str">
        <f>IF(Overall!AF41=1,'by E.K.'!$CI41,"")</f>
        <v/>
      </c>
      <c r="AG41" s="88" t="str">
        <f>IF(Overall!AG41=1,'by E.K.'!$CI41,"")</f>
        <v/>
      </c>
      <c r="AH41" s="88" t="str">
        <f>IF(Overall!AH41=1,'by E.K.'!$CI41,"")</f>
        <v/>
      </c>
      <c r="AI41" s="88" t="str">
        <f>IF(Overall!AI41=1,'by E.K.'!$CI41,"")</f>
        <v/>
      </c>
      <c r="AJ41" s="88" t="str">
        <f>IF(Overall!AJ41=1,'by E.K.'!$CI41,"")</f>
        <v/>
      </c>
      <c r="AK41" s="88" t="str">
        <f>IF(Overall!AK41=1,'by E.K.'!$CI41,"")</f>
        <v/>
      </c>
      <c r="AL41" s="88" t="str">
        <f>IF(Overall!AL41=1,'by E.K.'!$CI41,"")</f>
        <v/>
      </c>
      <c r="AM41" s="88" t="str">
        <f>IF(Overall!AM41=1,'by E.K.'!$CI41,"")</f>
        <v/>
      </c>
      <c r="AN41" s="88" t="str">
        <f>IF(Overall!AN41=1,'by E.K.'!$CI41,"")</f>
        <v/>
      </c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4"/>
      <c r="BE41" s="24"/>
      <c r="BF41" s="24"/>
      <c r="BG41" s="24"/>
      <c r="BH41" s="24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4"/>
      <c r="CI41" s="35" t="s">
        <v>22</v>
      </c>
      <c r="CJ41" s="24"/>
      <c r="CK41" s="88" t="str">
        <f t="shared" si="0"/>
        <v>ENE-1</v>
      </c>
      <c r="CL41" s="24"/>
      <c r="CM41" s="85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5"/>
      <c r="DW41" s="25"/>
      <c r="DX41" s="25"/>
      <c r="DY41" s="25"/>
      <c r="DZ41" s="25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88" t="str">
        <f>IF(Overall!A42=1,'by E.K.'!$CI42,"")</f>
        <v/>
      </c>
      <c r="B42" s="88" t="str">
        <f>IF(Overall!B42=1,'by E.K.'!$CI42,"")</f>
        <v/>
      </c>
      <c r="C42" s="88" t="str">
        <f>IF(Overall!C42=1,'by E.K.'!$CI42,"")</f>
        <v/>
      </c>
      <c r="D42" s="88" t="str">
        <f>IF(Overall!D42=1,'by E.K.'!$CI42,"")</f>
        <v/>
      </c>
      <c r="E42" s="88" t="str">
        <f>IF(Overall!E42=1,'by E.K.'!$CI42,"")</f>
        <v/>
      </c>
      <c r="F42" s="88" t="str">
        <f>IF(Overall!F42=1,'by E.K.'!$CI42,"")</f>
        <v/>
      </c>
      <c r="G42" s="88" t="str">
        <f>IF(Overall!G42=1,'by E.K.'!$CI42,"")</f>
        <v/>
      </c>
      <c r="H42" s="88" t="str">
        <f>IF(Overall!H42=1,'by E.K.'!$CI42,"")</f>
        <v/>
      </c>
      <c r="I42" s="88" t="str">
        <f>IF(Overall!I42=1,'by E.K.'!$CI42,"")</f>
        <v/>
      </c>
      <c r="J42" s="88" t="str">
        <f>IF(Overall!J42=1,'by E.K.'!$CI42,"")</f>
        <v/>
      </c>
      <c r="K42" s="88" t="str">
        <f>IF(Overall!K42=1,'by E.K.'!$CI42,"")</f>
        <v/>
      </c>
      <c r="L42" s="88" t="str">
        <f>IF(Overall!L42=1,'by E.K.'!$CI42,"")</f>
        <v/>
      </c>
      <c r="M42" s="88" t="str">
        <f>IF(Overall!M42=1,'by E.K.'!$CI42,"")</f>
        <v/>
      </c>
      <c r="N42" s="88" t="str">
        <f>IF(Overall!N42=1,'by E.K.'!$CI42,"")</f>
        <v/>
      </c>
      <c r="O42" s="88" t="str">
        <f>IF(Overall!O42=1,'by E.K.'!$CI42,"")</f>
        <v/>
      </c>
      <c r="P42" s="88" t="str">
        <f>IF(Overall!P42=1,'by E.K.'!$CI42,"")</f>
        <v/>
      </c>
      <c r="Q42" s="88" t="str">
        <f>IF(Overall!Q42=1,'by E.K.'!$CI42,"")</f>
        <v/>
      </c>
      <c r="R42" s="88" t="str">
        <f>IF(Overall!R42=1,'by E.K.'!$CI42,"")</f>
        <v/>
      </c>
      <c r="S42" s="88" t="str">
        <f>IF(Overall!S42=1,'by E.K.'!$CI42,"")</f>
        <v/>
      </c>
      <c r="T42" s="88" t="str">
        <f>IF(Overall!T42=1,'by E.K.'!$CI42,"")</f>
        <v/>
      </c>
      <c r="U42" s="88" t="str">
        <f>IF(Overall!U42=1,'by E.K.'!$CI42,"")</f>
        <v/>
      </c>
      <c r="V42" s="88" t="str">
        <f>IF(Overall!V42=1,'by E.K.'!$CI42,"")</f>
        <v/>
      </c>
      <c r="W42" s="88" t="str">
        <f>IF(Overall!W42=1,'by E.K.'!$CI42,"")</f>
        <v/>
      </c>
      <c r="X42" s="88" t="str">
        <f>IF(Overall!X42=1,'by E.K.'!$CI42,"")</f>
        <v/>
      </c>
      <c r="Y42" s="88" t="str">
        <f>IF(Overall!Y42=1,'by E.K.'!$CI42,"")</f>
        <v/>
      </c>
      <c r="Z42" s="88" t="str">
        <f>IF(Overall!Z42=1,'by E.K.'!$CI42,"")</f>
        <v/>
      </c>
      <c r="AA42" s="88" t="str">
        <f>IF(Overall!AA42=1,'by E.K.'!$CI42,"")</f>
        <v/>
      </c>
      <c r="AB42" s="88" t="str">
        <f>IF(Overall!AB42=1,'by E.K.'!$CI42,"")</f>
        <v/>
      </c>
      <c r="AC42" s="88" t="str">
        <f>IF(Overall!AC42=1,'by E.K.'!$CI42,"")</f>
        <v/>
      </c>
      <c r="AD42" s="88" t="str">
        <f>IF(Overall!AD42=1,'by E.K.'!$CI42,"")</f>
        <v/>
      </c>
      <c r="AE42" s="88" t="str">
        <f>IF(Overall!AE42=1,'by E.K.'!$CI42,"")</f>
        <v/>
      </c>
      <c r="AF42" s="88" t="str">
        <f>IF(Overall!AF42=1,'by E.K.'!$CI42,"")</f>
        <v/>
      </c>
      <c r="AG42" s="88" t="str">
        <f>IF(Overall!AG42=1,'by E.K.'!$CI42,"")</f>
        <v/>
      </c>
      <c r="AH42" s="88" t="str">
        <f>IF(Overall!AH42=1,'by E.K.'!$CI42,"")</f>
        <v/>
      </c>
      <c r="AI42" s="88" t="str">
        <f>IF(Overall!AI42=1,'by E.K.'!$CI42,"")</f>
        <v/>
      </c>
      <c r="AJ42" s="88" t="str">
        <f>IF(Overall!AJ42=1,'by E.K.'!$CI42,"")</f>
        <v/>
      </c>
      <c r="AK42" s="88" t="str">
        <f>IF(Overall!AK42=1,'by E.K.'!$CI42,"")</f>
        <v/>
      </c>
      <c r="AL42" s="88" t="str">
        <f>IF(Overall!AL42=1,'by E.K.'!$CI42,"")</f>
        <v/>
      </c>
      <c r="AM42" s="88" t="str">
        <f>IF(Overall!AM42=1,'by E.K.'!$CI42,"")</f>
        <v/>
      </c>
      <c r="AN42" s="88" t="str">
        <f>IF(Overall!AN42=1,'by E.K.'!$CI42,"")</f>
        <v/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4"/>
      <c r="BE42" s="24"/>
      <c r="BF42" s="24"/>
      <c r="BG42" s="24"/>
      <c r="BH42" s="24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4"/>
      <c r="CI42" s="35" t="s">
        <v>19</v>
      </c>
      <c r="CJ42" s="24"/>
      <c r="CK42" s="88" t="str">
        <f t="shared" si="0"/>
        <v>EVO-1</v>
      </c>
      <c r="CL42" s="24"/>
      <c r="CM42" s="85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5"/>
      <c r="DW42" s="25"/>
      <c r="DX42" s="25"/>
      <c r="DY42" s="25"/>
      <c r="DZ42" s="25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88" t="str">
        <f>IF(Overall!A43=1,'by E.K.'!$CI43,"")</f>
        <v/>
      </c>
      <c r="B43" s="88" t="str">
        <f>IF(Overall!B43=1,'by E.K.'!$CI43,"")</f>
        <v/>
      </c>
      <c r="C43" s="88" t="str">
        <f>IF(Overall!C43=1,'by E.K.'!$CI43,"")</f>
        <v/>
      </c>
      <c r="D43" s="88" t="str">
        <f>IF(Overall!D43=1,'by E.K.'!$CI43,"")</f>
        <v/>
      </c>
      <c r="E43" s="88" t="str">
        <f>IF(Overall!E43=1,'by E.K.'!$CI43,"")</f>
        <v/>
      </c>
      <c r="F43" s="88" t="str">
        <f>IF(Overall!F43=1,'by E.K.'!$CI43,"")</f>
        <v/>
      </c>
      <c r="G43" s="88" t="str">
        <f>IF(Overall!G43=1,'by E.K.'!$CI43,"")</f>
        <v/>
      </c>
      <c r="H43" s="88" t="str">
        <f>IF(Overall!H43=1,'by E.K.'!$CI43,"")</f>
        <v/>
      </c>
      <c r="I43" s="88" t="str">
        <f>IF(Overall!I43=1,'by E.K.'!$CI43,"")</f>
        <v/>
      </c>
      <c r="J43" s="88" t="str">
        <f>IF(Overall!J43=1,'by E.K.'!$CI43,"")</f>
        <v/>
      </c>
      <c r="K43" s="88" t="str">
        <f>IF(Overall!K43=1,'by E.K.'!$CI43,"")</f>
        <v/>
      </c>
      <c r="L43" s="88" t="str">
        <f>IF(Overall!L43=1,'by E.K.'!$CI43,"")</f>
        <v/>
      </c>
      <c r="M43" s="88" t="str">
        <f>IF(Overall!M43=1,'by E.K.'!$CI43,"")</f>
        <v/>
      </c>
      <c r="N43" s="88" t="str">
        <f>IF(Overall!N43=1,'by E.K.'!$CI43,"")</f>
        <v/>
      </c>
      <c r="O43" s="88" t="str">
        <f>IF(Overall!O43=1,'by E.K.'!$CI43,"")</f>
        <v/>
      </c>
      <c r="P43" s="88" t="str">
        <f>IF(Overall!P43=1,'by E.K.'!$CI43,"")</f>
        <v/>
      </c>
      <c r="Q43" s="88" t="str">
        <f>IF(Overall!Q43=1,'by E.K.'!$CI43,"")</f>
        <v/>
      </c>
      <c r="R43" s="88" t="str">
        <f>IF(Overall!R43=1,'by E.K.'!$CI43,"")</f>
        <v/>
      </c>
      <c r="S43" s="88" t="str">
        <f>IF(Overall!S43=1,'by E.K.'!$CI43,"")</f>
        <v/>
      </c>
      <c r="T43" s="88" t="str">
        <f>IF(Overall!T43=1,'by E.K.'!$CI43,"")</f>
        <v/>
      </c>
      <c r="U43" s="88" t="str">
        <f>IF(Overall!U43=1,'by E.K.'!$CI43,"")</f>
        <v/>
      </c>
      <c r="V43" s="88" t="str">
        <f>IF(Overall!V43=1,'by E.K.'!$CI43,"")</f>
        <v/>
      </c>
      <c r="W43" s="88" t="str">
        <f>IF(Overall!W43=1,'by E.K.'!$CI43,"")</f>
        <v/>
      </c>
      <c r="X43" s="88" t="str">
        <f>IF(Overall!X43=1,'by E.K.'!$CI43,"")</f>
        <v/>
      </c>
      <c r="Y43" s="88" t="str">
        <f>IF(Overall!Y43=1,'by E.K.'!$CI43,"")</f>
        <v/>
      </c>
      <c r="Z43" s="88" t="str">
        <f>IF(Overall!Z43=1,'by E.K.'!$CI43,"")</f>
        <v/>
      </c>
      <c r="AA43" s="88" t="str">
        <f>IF(Overall!AA43=1,'by E.K.'!$CI43,"")</f>
        <v/>
      </c>
      <c r="AB43" s="88" t="str">
        <f>IF(Overall!AB43=1,'by E.K.'!$CI43,"")</f>
        <v/>
      </c>
      <c r="AC43" s="88" t="str">
        <f>IF(Overall!AC43=1,'by E.K.'!$CI43,"")</f>
        <v/>
      </c>
      <c r="AD43" s="88" t="str">
        <f>IF(Overall!AD43=1,'by E.K.'!$CI43,"")</f>
        <v/>
      </c>
      <c r="AE43" s="88" t="str">
        <f>IF(Overall!AE43=1,'by E.K.'!$CI43,"")</f>
        <v/>
      </c>
      <c r="AF43" s="88" t="str">
        <f>IF(Overall!AF43=1,'by E.K.'!$CI43,"")</f>
        <v/>
      </c>
      <c r="AG43" s="88" t="str">
        <f>IF(Overall!AG43=1,'by E.K.'!$CI43,"")</f>
        <v/>
      </c>
      <c r="AH43" s="88" t="str">
        <f>IF(Overall!AH43=1,'by E.K.'!$CI43,"")</f>
        <v/>
      </c>
      <c r="AI43" s="88" t="str">
        <f>IF(Overall!AI43=1,'by E.K.'!$CI43,"")</f>
        <v/>
      </c>
      <c r="AJ43" s="88" t="str">
        <f>IF(Overall!AJ43=1,'by E.K.'!$CI43,"")</f>
        <v/>
      </c>
      <c r="AK43" s="88" t="str">
        <f>IF(Overall!AK43=1,'by E.K.'!$CI43,"")</f>
        <v/>
      </c>
      <c r="AL43" s="88" t="str">
        <f>IF(Overall!AL43=1,'by E.K.'!$CI43,"")</f>
        <v/>
      </c>
      <c r="AM43" s="88" t="str">
        <f>IF(Overall!AM43=1,'by E.K.'!$CI43,"")</f>
        <v/>
      </c>
      <c r="AN43" s="88" t="str">
        <f>IF(Overall!AN43=1,'by E.K.'!$CI43,"")</f>
        <v/>
      </c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4"/>
      <c r="BE43" s="24"/>
      <c r="BF43" s="24"/>
      <c r="BG43" s="24"/>
      <c r="BH43" s="24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4"/>
      <c r="CI43" s="35" t="s">
        <v>26</v>
      </c>
      <c r="CJ43" s="24"/>
      <c r="CK43" s="88" t="str">
        <f t="shared" si="0"/>
        <v>IST-1</v>
      </c>
      <c r="CL43" s="24"/>
      <c r="CM43" s="85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5"/>
      <c r="DW43" s="25"/>
      <c r="DX43" s="25"/>
      <c r="DY43" s="25"/>
      <c r="DZ43" s="25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88" t="str">
        <f>IF(Overall!A44=1,'by E.K.'!$CI44,"")</f>
        <v/>
      </c>
      <c r="B44" s="88" t="str">
        <f>IF(Overall!B44=1,'by E.K.'!$CI44,"")</f>
        <v/>
      </c>
      <c r="C44" s="88" t="str">
        <f>IF(Overall!C44=1,'by E.K.'!$CI44,"")</f>
        <v/>
      </c>
      <c r="D44" s="88" t="str">
        <f>IF(Overall!D44=1,'by E.K.'!$CI44,"")</f>
        <v/>
      </c>
      <c r="E44" s="88" t="str">
        <f>IF(Overall!E44=1,'by E.K.'!$CI44,"")</f>
        <v/>
      </c>
      <c r="F44" s="88" t="str">
        <f>IF(Overall!F44=1,'by E.K.'!$CI44,"")</f>
        <v/>
      </c>
      <c r="G44" s="88" t="str">
        <f>IF(Overall!G44=1,'by E.K.'!$CI44,"")</f>
        <v/>
      </c>
      <c r="H44" s="88" t="str">
        <f>IF(Overall!H44=1,'by E.K.'!$CI44,"")</f>
        <v/>
      </c>
      <c r="I44" s="88" t="str">
        <f>IF(Overall!I44=1,'by E.K.'!$CI44,"")</f>
        <v/>
      </c>
      <c r="J44" s="88" t="str">
        <f>IF(Overall!J44=1,'by E.K.'!$CI44,"")</f>
        <v/>
      </c>
      <c r="K44" s="88" t="str">
        <f>IF(Overall!K44=1,'by E.K.'!$CI44,"")</f>
        <v/>
      </c>
      <c r="L44" s="88" t="str">
        <f>IF(Overall!L44=1,'by E.K.'!$CI44,"")</f>
        <v/>
      </c>
      <c r="M44" s="88" t="str">
        <f>IF(Overall!M44=1,'by E.K.'!$CI44,"")</f>
        <v/>
      </c>
      <c r="N44" s="88" t="str">
        <f>IF(Overall!N44=1,'by E.K.'!$CI44,"")</f>
        <v/>
      </c>
      <c r="O44" s="88" t="str">
        <f>IF(Overall!O44=1,'by E.K.'!$CI44,"")</f>
        <v/>
      </c>
      <c r="P44" s="88" t="str">
        <f>IF(Overall!P44=1,'by E.K.'!$CI44,"")</f>
        <v/>
      </c>
      <c r="Q44" s="88" t="str">
        <f>IF(Overall!Q44=1,'by E.K.'!$CI44,"")</f>
        <v/>
      </c>
      <c r="R44" s="88" t="str">
        <f>IF(Overall!R44=1,'by E.K.'!$CI44,"")</f>
        <v/>
      </c>
      <c r="S44" s="88" t="str">
        <f>IF(Overall!S44=1,'by E.K.'!$CI44,"")</f>
        <v/>
      </c>
      <c r="T44" s="88" t="str">
        <f>IF(Overall!T44=1,'by E.K.'!$CI44,"")</f>
        <v/>
      </c>
      <c r="U44" s="88" t="str">
        <f>IF(Overall!U44=1,'by E.K.'!$CI44,"")</f>
        <v/>
      </c>
      <c r="V44" s="88" t="str">
        <f>IF(Overall!V44=1,'by E.K.'!$CI44,"")</f>
        <v/>
      </c>
      <c r="W44" s="88" t="str">
        <f>IF(Overall!W44=1,'by E.K.'!$CI44,"")</f>
        <v/>
      </c>
      <c r="X44" s="88" t="str">
        <f>IF(Overall!X44=1,'by E.K.'!$CI44,"")</f>
        <v/>
      </c>
      <c r="Y44" s="88" t="str">
        <f>IF(Overall!Y44=1,'by E.K.'!$CI44,"")</f>
        <v/>
      </c>
      <c r="Z44" s="88" t="str">
        <f>IF(Overall!Z44=1,'by E.K.'!$CI44,"")</f>
        <v/>
      </c>
      <c r="AA44" s="88" t="str">
        <f>IF(Overall!AA44=1,'by E.K.'!$CI44,"")</f>
        <v/>
      </c>
      <c r="AB44" s="88" t="str">
        <f>IF(Overall!AB44=1,'by E.K.'!$CI44,"")</f>
        <v/>
      </c>
      <c r="AC44" s="88" t="str">
        <f>IF(Overall!AC44=1,'by E.K.'!$CI44,"")</f>
        <v/>
      </c>
      <c r="AD44" s="88" t="str">
        <f>IF(Overall!AD44=1,'by E.K.'!$CI44,"")</f>
        <v/>
      </c>
      <c r="AE44" s="88" t="str">
        <f>IF(Overall!AE44=1,'by E.K.'!$CI44,"")</f>
        <v/>
      </c>
      <c r="AF44" s="88" t="str">
        <f>IF(Overall!AF44=1,'by E.K.'!$CI44,"")</f>
        <v/>
      </c>
      <c r="AG44" s="88" t="str">
        <f>IF(Overall!AG44=1,'by E.K.'!$CI44,"")</f>
        <v/>
      </c>
      <c r="AH44" s="88" t="str">
        <f>IF(Overall!AH44=1,'by E.K.'!$CI44,"")</f>
        <v/>
      </c>
      <c r="AI44" s="88" t="str">
        <f>IF(Overall!AI44=1,'by E.K.'!$CI44,"")</f>
        <v/>
      </c>
      <c r="AJ44" s="88" t="str">
        <f>IF(Overall!AJ44=1,'by E.K.'!$CI44,"")</f>
        <v/>
      </c>
      <c r="AK44" s="88" t="str">
        <f>IF(Overall!AK44=1,'by E.K.'!$CI44,"")</f>
        <v/>
      </c>
      <c r="AL44" s="88" t="str">
        <f>IF(Overall!AL44=1,'by E.K.'!$CI44,"")</f>
        <v/>
      </c>
      <c r="AM44" s="88" t="str">
        <f>IF(Overall!AM44=1,'by E.K.'!$CI44,"")</f>
        <v/>
      </c>
      <c r="AN44" s="88" t="str">
        <f>IF(Overall!AN44=1,'by E.K.'!$CI44,"")</f>
        <v/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4"/>
      <c r="BE44" s="24"/>
      <c r="BF44" s="24"/>
      <c r="BG44" s="24"/>
      <c r="BH44" s="24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4"/>
      <c r="CI44" s="35" t="s">
        <v>31</v>
      </c>
      <c r="CJ44" s="24"/>
      <c r="CK44" s="88" t="str">
        <f t="shared" si="0"/>
        <v>SYI-3</v>
      </c>
      <c r="CL44" s="24"/>
      <c r="CM44" s="85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5"/>
      <c r="DW44" s="25"/>
      <c r="DX44" s="25"/>
      <c r="DY44" s="25"/>
      <c r="DZ44" s="25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88" t="str">
        <f>IF(Overall!A45=1,'by E.K.'!$CI45,"")</f>
        <v/>
      </c>
      <c r="B45" s="88" t="str">
        <f>IF(Overall!B45=1,'by E.K.'!$CI45,"")</f>
        <v/>
      </c>
      <c r="C45" s="88" t="str">
        <f>IF(Overall!C45=1,'by E.K.'!$CI45,"")</f>
        <v/>
      </c>
      <c r="D45" s="88" t="str">
        <f>IF(Overall!D45=1,'by E.K.'!$CI45,"")</f>
        <v/>
      </c>
      <c r="E45" s="88" t="str">
        <f>IF(Overall!E45=1,'by E.K.'!$CI45,"")</f>
        <v/>
      </c>
      <c r="F45" s="88" t="str">
        <f>IF(Overall!F45=1,'by E.K.'!$CI45,"")</f>
        <v/>
      </c>
      <c r="G45" s="88" t="str">
        <f>IF(Overall!G45=1,'by E.K.'!$CI45,"")</f>
        <v/>
      </c>
      <c r="H45" s="88" t="str">
        <f>IF(Overall!H45=1,'by E.K.'!$CI45,"")</f>
        <v/>
      </c>
      <c r="I45" s="88" t="str">
        <f>IF(Overall!I45=1,'by E.K.'!$CI45,"")</f>
        <v/>
      </c>
      <c r="J45" s="88" t="str">
        <f>IF(Overall!J45=1,'by E.K.'!$CI45,"")</f>
        <v/>
      </c>
      <c r="K45" s="88" t="str">
        <f>IF(Overall!K45=1,'by E.K.'!$CI45,"")</f>
        <v/>
      </c>
      <c r="L45" s="88" t="str">
        <f>IF(Overall!L45=1,'by E.K.'!$CI45,"")</f>
        <v/>
      </c>
      <c r="M45" s="88" t="str">
        <f>IF(Overall!M45=1,'by E.K.'!$CI45,"")</f>
        <v/>
      </c>
      <c r="N45" s="88" t="str">
        <f>IF(Overall!N45=1,'by E.K.'!$CI45,"")</f>
        <v/>
      </c>
      <c r="O45" s="88" t="str">
        <f>IF(Overall!O45=1,'by E.K.'!$CI45,"")</f>
        <v/>
      </c>
      <c r="P45" s="88" t="str">
        <f>IF(Overall!P45=1,'by E.K.'!$CI45,"")</f>
        <v/>
      </c>
      <c r="Q45" s="88" t="str">
        <f>IF(Overall!Q45=1,'by E.K.'!$CI45,"")</f>
        <v/>
      </c>
      <c r="R45" s="88" t="str">
        <f>IF(Overall!R45=1,'by E.K.'!$CI45,"")</f>
        <v/>
      </c>
      <c r="S45" s="88" t="str">
        <f>IF(Overall!S45=1,'by E.K.'!$CI45,"")</f>
        <v/>
      </c>
      <c r="T45" s="88" t="str">
        <f>IF(Overall!T45=1,'by E.K.'!$CI45,"")</f>
        <v/>
      </c>
      <c r="U45" s="88" t="str">
        <f>IF(Overall!U45=1,'by E.K.'!$CI45,"")</f>
        <v/>
      </c>
      <c r="V45" s="88" t="str">
        <f>IF(Overall!V45=1,'by E.K.'!$CI45,"")</f>
        <v/>
      </c>
      <c r="W45" s="88" t="str">
        <f>IF(Overall!W45=1,'by E.K.'!$CI45,"")</f>
        <v/>
      </c>
      <c r="X45" s="88" t="str">
        <f>IF(Overall!X45=1,'by E.K.'!$CI45,"")</f>
        <v/>
      </c>
      <c r="Y45" s="88" t="str">
        <f>IF(Overall!Y45=1,'by E.K.'!$CI45,"")</f>
        <v/>
      </c>
      <c r="Z45" s="88" t="str">
        <f>IF(Overall!Z45=1,'by E.K.'!$CI45,"")</f>
        <v/>
      </c>
      <c r="AA45" s="88" t="str">
        <f>IF(Overall!AA45=1,'by E.K.'!$CI45,"")</f>
        <v/>
      </c>
      <c r="AB45" s="88" t="str">
        <f>IF(Overall!AB45=1,'by E.K.'!$CI45,"")</f>
        <v/>
      </c>
      <c r="AC45" s="88" t="str">
        <f>IF(Overall!AC45=1,'by E.K.'!$CI45,"")</f>
        <v/>
      </c>
      <c r="AD45" s="88" t="str">
        <f>IF(Overall!AD45=1,'by E.K.'!$CI45,"")</f>
        <v/>
      </c>
      <c r="AE45" s="88" t="str">
        <f>IF(Overall!AE45=1,'by E.K.'!$CI45,"")</f>
        <v/>
      </c>
      <c r="AF45" s="88" t="str">
        <f>IF(Overall!AF45=1,'by E.K.'!$CI45,"")</f>
        <v/>
      </c>
      <c r="AG45" s="88" t="str">
        <f>IF(Overall!AG45=1,'by E.K.'!$CI45,"")</f>
        <v/>
      </c>
      <c r="AH45" s="88" t="str">
        <f>IF(Overall!AH45=1,'by E.K.'!$CI45,"")</f>
        <v/>
      </c>
      <c r="AI45" s="88" t="str">
        <f>IF(Overall!AI45=1,'by E.K.'!$CI45,"")</f>
        <v/>
      </c>
      <c r="AJ45" s="88" t="str">
        <f>IF(Overall!AJ45=1,'by E.K.'!$CI45,"")</f>
        <v/>
      </c>
      <c r="AK45" s="88" t="str">
        <f>IF(Overall!AK45=1,'by E.K.'!$CI45,"")</f>
        <v/>
      </c>
      <c r="AL45" s="88" t="str">
        <f>IF(Overall!AL45=1,'by E.K.'!$CI45,"")</f>
        <v/>
      </c>
      <c r="AM45" s="88" t="str">
        <f>IF(Overall!AM45=1,'by E.K.'!$CI45,"")</f>
        <v/>
      </c>
      <c r="AN45" s="88" t="str">
        <f>IF(Overall!AN45=1,'by E.K.'!$CI45,"")</f>
        <v/>
      </c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4"/>
      <c r="BE45" s="24"/>
      <c r="BF45" s="24"/>
      <c r="BG45" s="24"/>
      <c r="BH45" s="24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4"/>
      <c r="CI45" s="35" t="s">
        <v>24</v>
      </c>
      <c r="CJ45" s="24"/>
      <c r="CK45" s="88" t="str">
        <f t="shared" si="0"/>
        <v>ENE-3</v>
      </c>
      <c r="CL45" s="24"/>
      <c r="CM45" s="85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5"/>
      <c r="DW45" s="25"/>
      <c r="DX45" s="25"/>
      <c r="DY45" s="25"/>
      <c r="DZ45" s="2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88" t="str">
        <f>IF(Overall!A46=1,'by E.K.'!$CI46,"")</f>
        <v/>
      </c>
      <c r="B46" s="88" t="str">
        <f>IF(Overall!B46=1,'by E.K.'!$CI46,"")</f>
        <v/>
      </c>
      <c r="C46" s="88" t="str">
        <f>IF(Overall!C46=1,'by E.K.'!$CI46,"")</f>
        <v/>
      </c>
      <c r="D46" s="88" t="str">
        <f>IF(Overall!D46=1,'by E.K.'!$CI46,"")</f>
        <v/>
      </c>
      <c r="E46" s="88" t="str">
        <f>IF(Overall!E46=1,'by E.K.'!$CI46,"")</f>
        <v/>
      </c>
      <c r="F46" s="88" t="str">
        <f>IF(Overall!F46=1,'by E.K.'!$CI46,"")</f>
        <v/>
      </c>
      <c r="G46" s="88" t="str">
        <f>IF(Overall!G46=1,'by E.K.'!$CI46,"")</f>
        <v/>
      </c>
      <c r="H46" s="88" t="str">
        <f>IF(Overall!H46=1,'by E.K.'!$CI46,"")</f>
        <v/>
      </c>
      <c r="I46" s="88" t="str">
        <f>IF(Overall!I46=1,'by E.K.'!$CI46,"")</f>
        <v/>
      </c>
      <c r="J46" s="88" t="str">
        <f>IF(Overall!J46=1,'by E.K.'!$CI46,"")</f>
        <v/>
      </c>
      <c r="K46" s="88" t="str">
        <f>IF(Overall!K46=1,'by E.K.'!$CI46,"")</f>
        <v/>
      </c>
      <c r="L46" s="88" t="str">
        <f>IF(Overall!L46=1,'by E.K.'!$CI46,"")</f>
        <v/>
      </c>
      <c r="M46" s="88" t="str">
        <f>IF(Overall!M46=1,'by E.K.'!$CI46,"")</f>
        <v/>
      </c>
      <c r="N46" s="88" t="str">
        <f>IF(Overall!N46=1,'by E.K.'!$CI46,"")</f>
        <v/>
      </c>
      <c r="O46" s="88" t="str">
        <f>IF(Overall!O46=1,'by E.K.'!$CI46,"")</f>
        <v/>
      </c>
      <c r="P46" s="88" t="str">
        <f>IF(Overall!P46=1,'by E.K.'!$CI46,"")</f>
        <v/>
      </c>
      <c r="Q46" s="88" t="str">
        <f>IF(Overall!Q46=1,'by E.K.'!$CI46,"")</f>
        <v/>
      </c>
      <c r="R46" s="88" t="str">
        <f>IF(Overall!R46=1,'by E.K.'!$CI46,"")</f>
        <v/>
      </c>
      <c r="S46" s="88" t="str">
        <f>IF(Overall!S46=1,'by E.K.'!$CI46,"")</f>
        <v/>
      </c>
      <c r="T46" s="88" t="str">
        <f>IF(Overall!T46=1,'by E.K.'!$CI46,"")</f>
        <v/>
      </c>
      <c r="U46" s="88" t="str">
        <f>IF(Overall!U46=1,'by E.K.'!$CI46,"")</f>
        <v/>
      </c>
      <c r="V46" s="88" t="str">
        <f>IF(Overall!V46=1,'by E.K.'!$CI46,"")</f>
        <v/>
      </c>
      <c r="W46" s="88" t="str">
        <f>IF(Overall!W46=1,'by E.K.'!$CI46,"")</f>
        <v/>
      </c>
      <c r="X46" s="88" t="str">
        <f>IF(Overall!X46=1,'by E.K.'!$CI46,"")</f>
        <v/>
      </c>
      <c r="Y46" s="88" t="str">
        <f>IF(Overall!Y46=1,'by E.K.'!$CI46,"")</f>
        <v/>
      </c>
      <c r="Z46" s="88" t="str">
        <f>IF(Overall!Z46=1,'by E.K.'!$CI46,"")</f>
        <v/>
      </c>
      <c r="AA46" s="88" t="str">
        <f>IF(Overall!AA46=1,'by E.K.'!$CI46,"")</f>
        <v/>
      </c>
      <c r="AB46" s="88" t="str">
        <f>IF(Overall!AB46=1,'by E.K.'!$CI46,"")</f>
        <v/>
      </c>
      <c r="AC46" s="88" t="str">
        <f>IF(Overall!AC46=1,'by E.K.'!$CI46,"")</f>
        <v/>
      </c>
      <c r="AD46" s="88" t="str">
        <f>IF(Overall!AD46=1,'by E.K.'!$CI46,"")</f>
        <v/>
      </c>
      <c r="AE46" s="88" t="str">
        <f>IF(Overall!AE46=1,'by E.K.'!$CI46,"")</f>
        <v/>
      </c>
      <c r="AF46" s="88" t="str">
        <f>IF(Overall!AF46=1,'by E.K.'!$CI46,"")</f>
        <v/>
      </c>
      <c r="AG46" s="88" t="str">
        <f>IF(Overall!AG46=1,'by E.K.'!$CI46,"")</f>
        <v/>
      </c>
      <c r="AH46" s="88" t="str">
        <f>IF(Overall!AH46=1,'by E.K.'!$CI46,"")</f>
        <v/>
      </c>
      <c r="AI46" s="88" t="str">
        <f>IF(Overall!AI46=1,'by E.K.'!$CI46,"")</f>
        <v/>
      </c>
      <c r="AJ46" s="88" t="str">
        <f>IF(Overall!AJ46=1,'by E.K.'!$CI46,"")</f>
        <v/>
      </c>
      <c r="AK46" s="88" t="str">
        <f>IF(Overall!AK46=1,'by E.K.'!$CI46,"")</f>
        <v/>
      </c>
      <c r="AL46" s="88" t="str">
        <f>IF(Overall!AL46=1,'by E.K.'!$CI46,"")</f>
        <v/>
      </c>
      <c r="AM46" s="88" t="str">
        <f>IF(Overall!AM46=1,'by E.K.'!$CI46,"")</f>
        <v/>
      </c>
      <c r="AN46" s="88" t="str">
        <f>IF(Overall!AN46=1,'by E.K.'!$CI46,"")</f>
        <v/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4"/>
      <c r="BE46" s="24"/>
      <c r="BF46" s="24"/>
      <c r="BG46" s="24"/>
      <c r="BH46" s="24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4"/>
      <c r="CI46" s="35" t="s">
        <v>22</v>
      </c>
      <c r="CJ46" s="24"/>
      <c r="CK46" s="88" t="str">
        <f t="shared" si="0"/>
        <v>ENE-1</v>
      </c>
      <c r="CL46" s="24"/>
      <c r="CM46" s="85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5"/>
      <c r="DW46" s="25"/>
      <c r="DX46" s="25"/>
      <c r="DY46" s="25"/>
      <c r="DZ46" s="25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88" t="str">
        <f>IF(Overall!A47=1,'by E.K.'!$CI47,"")</f>
        <v/>
      </c>
      <c r="B47" s="88" t="str">
        <f>IF(Overall!B47=1,'by E.K.'!$CI47,"")</f>
        <v/>
      </c>
      <c r="C47" s="88" t="str">
        <f>IF(Overall!C47=1,'by E.K.'!$CI47,"")</f>
        <v/>
      </c>
      <c r="D47" s="88" t="str">
        <f>IF(Overall!D47=1,'by E.K.'!$CI47,"")</f>
        <v/>
      </c>
      <c r="E47" s="88" t="str">
        <f>IF(Overall!E47=1,'by E.K.'!$CI47,"")</f>
        <v/>
      </c>
      <c r="F47" s="88" t="str">
        <f>IF(Overall!F47=1,'by E.K.'!$CI47,"")</f>
        <v/>
      </c>
      <c r="G47" s="88" t="str">
        <f>IF(Overall!G47=1,'by E.K.'!$CI47,"")</f>
        <v/>
      </c>
      <c r="H47" s="88" t="str">
        <f>IF(Overall!H47=1,'by E.K.'!$CI47,"")</f>
        <v/>
      </c>
      <c r="I47" s="88" t="str">
        <f>IF(Overall!I47=1,'by E.K.'!$CI47,"")</f>
        <v/>
      </c>
      <c r="J47" s="88" t="str">
        <f>IF(Overall!J47=1,'by E.K.'!$CI47,"")</f>
        <v/>
      </c>
      <c r="K47" s="88" t="str">
        <f>IF(Overall!K47=1,'by E.K.'!$CI47,"")</f>
        <v/>
      </c>
      <c r="L47" s="88" t="str">
        <f>IF(Overall!L47=1,'by E.K.'!$CI47,"")</f>
        <v/>
      </c>
      <c r="M47" s="88" t="str">
        <f>IF(Overall!M47=1,'by E.K.'!$CI47,"")</f>
        <v/>
      </c>
      <c r="N47" s="88" t="str">
        <f>IF(Overall!N47=1,'by E.K.'!$CI47,"")</f>
        <v/>
      </c>
      <c r="O47" s="88" t="str">
        <f>IF(Overall!O47=1,'by E.K.'!$CI47,"")</f>
        <v/>
      </c>
      <c r="P47" s="88" t="str">
        <f>IF(Overall!P47=1,'by E.K.'!$CI47,"")</f>
        <v/>
      </c>
      <c r="Q47" s="88" t="str">
        <f>IF(Overall!Q47=1,'by E.K.'!$CI47,"")</f>
        <v/>
      </c>
      <c r="R47" s="88" t="str">
        <f>IF(Overall!R47=1,'by E.K.'!$CI47,"")</f>
        <v/>
      </c>
      <c r="S47" s="88" t="str">
        <f>IF(Overall!S47=1,'by E.K.'!$CI47,"")</f>
        <v/>
      </c>
      <c r="T47" s="88" t="str">
        <f>IF(Overall!T47=1,'by E.K.'!$CI47,"")</f>
        <v/>
      </c>
      <c r="U47" s="88" t="str">
        <f>IF(Overall!U47=1,'by E.K.'!$CI47,"")</f>
        <v/>
      </c>
      <c r="V47" s="88" t="str">
        <f>IF(Overall!V47=1,'by E.K.'!$CI47,"")</f>
        <v/>
      </c>
      <c r="W47" s="88" t="str">
        <f>IF(Overall!W47=1,'by E.K.'!$CI47,"")</f>
        <v/>
      </c>
      <c r="X47" s="88" t="str">
        <f>IF(Overall!X47=1,'by E.K.'!$CI47,"")</f>
        <v/>
      </c>
      <c r="Y47" s="88" t="str">
        <f>IF(Overall!Y47=1,'by E.K.'!$CI47,"")</f>
        <v/>
      </c>
      <c r="Z47" s="88" t="str">
        <f>IF(Overall!Z47=1,'by E.K.'!$CI47,"")</f>
        <v/>
      </c>
      <c r="AA47" s="88" t="str">
        <f>IF(Overall!AA47=1,'by E.K.'!$CI47,"")</f>
        <v/>
      </c>
      <c r="AB47" s="88" t="str">
        <f>IF(Overall!AB47=1,'by E.K.'!$CI47,"")</f>
        <v/>
      </c>
      <c r="AC47" s="88" t="str">
        <f>IF(Overall!AC47=1,'by E.K.'!$CI47,"")</f>
        <v/>
      </c>
      <c r="AD47" s="88" t="str">
        <f>IF(Overall!AD47=1,'by E.K.'!$CI47,"")</f>
        <v/>
      </c>
      <c r="AE47" s="88" t="str">
        <f>IF(Overall!AE47=1,'by E.K.'!$CI47,"")</f>
        <v/>
      </c>
      <c r="AF47" s="88" t="str">
        <f>IF(Overall!AF47=1,'by E.K.'!$CI47,"")</f>
        <v/>
      </c>
      <c r="AG47" s="88" t="str">
        <f>IF(Overall!AG47=1,'by E.K.'!$CI47,"")</f>
        <v/>
      </c>
      <c r="AH47" s="88" t="str">
        <f>IF(Overall!AH47=1,'by E.K.'!$CI47,"")</f>
        <v/>
      </c>
      <c r="AI47" s="88" t="str">
        <f>IF(Overall!AI47=1,'by E.K.'!$CI47,"")</f>
        <v/>
      </c>
      <c r="AJ47" s="88" t="str">
        <f>IF(Overall!AJ47=1,'by E.K.'!$CI47,"")</f>
        <v/>
      </c>
      <c r="AK47" s="88" t="str">
        <f>IF(Overall!AK47=1,'by E.K.'!$CI47,"")</f>
        <v/>
      </c>
      <c r="AL47" s="88" t="str">
        <f>IF(Overall!AL47=1,'by E.K.'!$CI47,"")</f>
        <v/>
      </c>
      <c r="AM47" s="88" t="str">
        <f>IF(Overall!AM47=1,'by E.K.'!$CI47,"")</f>
        <v/>
      </c>
      <c r="AN47" s="88" t="str">
        <f>IF(Overall!AN47=1,'by E.K.'!$CI47,"")</f>
        <v/>
      </c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4"/>
      <c r="BE47" s="24"/>
      <c r="BF47" s="24"/>
      <c r="BG47" s="24"/>
      <c r="BH47" s="24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4"/>
      <c r="CI47" s="35" t="s">
        <v>22</v>
      </c>
      <c r="CJ47" s="24"/>
      <c r="CK47" s="88" t="str">
        <f t="shared" si="0"/>
        <v>ENE-1</v>
      </c>
      <c r="CL47" s="24"/>
      <c r="CM47" s="85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6"/>
      <c r="DW47" s="26"/>
      <c r="DX47" s="26"/>
      <c r="DY47" s="26"/>
      <c r="DZ47" s="26"/>
    </row>
    <row r="48" spans="1:250" x14ac:dyDescent="0.35">
      <c r="A48" s="88" t="str">
        <f>IF(Overall!A48=1,'by E.K.'!$CI48,"")</f>
        <v/>
      </c>
      <c r="B48" s="88" t="str">
        <f>IF(Overall!B48=1,'by E.K.'!$CI48,"")</f>
        <v/>
      </c>
      <c r="C48" s="88" t="str">
        <f>IF(Overall!C48=1,'by E.K.'!$CI48,"")</f>
        <v/>
      </c>
      <c r="D48" s="88" t="str">
        <f>IF(Overall!D48=1,'by E.K.'!$CI48,"")</f>
        <v/>
      </c>
      <c r="E48" s="88" t="str">
        <f>IF(Overall!E48=1,'by E.K.'!$CI48,"")</f>
        <v/>
      </c>
      <c r="F48" s="88" t="str">
        <f>IF(Overall!F48=1,'by E.K.'!$CI48,"")</f>
        <v/>
      </c>
      <c r="G48" s="88" t="str">
        <f>IF(Overall!G48=1,'by E.K.'!$CI48,"")</f>
        <v/>
      </c>
      <c r="H48" s="88" t="str">
        <f>IF(Overall!H48=1,'by E.K.'!$CI48,"")</f>
        <v/>
      </c>
      <c r="I48" s="88" t="str">
        <f>IF(Overall!I48=1,'by E.K.'!$CI48,"")</f>
        <v/>
      </c>
      <c r="J48" s="88" t="str">
        <f>IF(Overall!J48=1,'by E.K.'!$CI48,"")</f>
        <v/>
      </c>
      <c r="K48" s="88" t="str">
        <f>IF(Overall!K48=1,'by E.K.'!$CI48,"")</f>
        <v/>
      </c>
      <c r="L48" s="88" t="str">
        <f>IF(Overall!L48=1,'by E.K.'!$CI48,"")</f>
        <v/>
      </c>
      <c r="M48" s="88" t="str">
        <f>IF(Overall!M48=1,'by E.K.'!$CI48,"")</f>
        <v/>
      </c>
      <c r="N48" s="88" t="str">
        <f>IF(Overall!N48=1,'by E.K.'!$CI48,"")</f>
        <v/>
      </c>
      <c r="O48" s="88" t="str">
        <f>IF(Overall!O48=1,'by E.K.'!$CI48,"")</f>
        <v/>
      </c>
      <c r="P48" s="88" t="str">
        <f>IF(Overall!P48=1,'by E.K.'!$CI48,"")</f>
        <v/>
      </c>
      <c r="Q48" s="88" t="str">
        <f>IF(Overall!Q48=1,'by E.K.'!$CI48,"")</f>
        <v/>
      </c>
      <c r="R48" s="88" t="str">
        <f>IF(Overall!R48=1,'by E.K.'!$CI48,"")</f>
        <v/>
      </c>
      <c r="S48" s="88" t="str">
        <f>IF(Overall!S48=1,'by E.K.'!$CI48,"")</f>
        <v/>
      </c>
      <c r="T48" s="88" t="str">
        <f>IF(Overall!T48=1,'by E.K.'!$CI48,"")</f>
        <v/>
      </c>
      <c r="U48" s="88" t="str">
        <f>IF(Overall!U48=1,'by E.K.'!$CI48,"")</f>
        <v/>
      </c>
      <c r="V48" s="88" t="str">
        <f>IF(Overall!V48=1,'by E.K.'!$CI48,"")</f>
        <v/>
      </c>
      <c r="W48" s="88" t="str">
        <f>IF(Overall!W48=1,'by E.K.'!$CI48,"")</f>
        <v/>
      </c>
      <c r="X48" s="88" t="str">
        <f>IF(Overall!X48=1,'by E.K.'!$CI48,"")</f>
        <v/>
      </c>
      <c r="Y48" s="88" t="str">
        <f>IF(Overall!Y48=1,'by E.K.'!$CI48,"")</f>
        <v/>
      </c>
      <c r="Z48" s="88" t="str">
        <f>IF(Overall!Z48=1,'by E.K.'!$CI48,"")</f>
        <v/>
      </c>
      <c r="AA48" s="88" t="str">
        <f>IF(Overall!AA48=1,'by E.K.'!$CI48,"")</f>
        <v/>
      </c>
      <c r="AB48" s="88" t="str">
        <f>IF(Overall!AB48=1,'by E.K.'!$CI48,"")</f>
        <v/>
      </c>
      <c r="AC48" s="88" t="str">
        <f>IF(Overall!AC48=1,'by E.K.'!$CI48,"")</f>
        <v/>
      </c>
      <c r="AD48" s="88" t="str">
        <f>IF(Overall!AD48=1,'by E.K.'!$CI48,"")</f>
        <v/>
      </c>
      <c r="AE48" s="88" t="str">
        <f>IF(Overall!AE48=1,'by E.K.'!$CI48,"")</f>
        <v/>
      </c>
      <c r="AF48" s="88" t="str">
        <f>IF(Overall!AF48=1,'by E.K.'!$CI48,"")</f>
        <v/>
      </c>
      <c r="AG48" s="88" t="str">
        <f>IF(Overall!AG48=1,'by E.K.'!$CI48,"")</f>
        <v/>
      </c>
      <c r="AH48" s="88" t="str">
        <f>IF(Overall!AH48=1,'by E.K.'!$CI48,"")</f>
        <v/>
      </c>
      <c r="AI48" s="88" t="str">
        <f>IF(Overall!AI48=1,'by E.K.'!$CI48,"")</f>
        <v/>
      </c>
      <c r="AJ48" s="88" t="str">
        <f>IF(Overall!AJ48=1,'by E.K.'!$CI48,"")</f>
        <v/>
      </c>
      <c r="AK48" s="88" t="str">
        <f>IF(Overall!AK48=1,'by E.K.'!$CI48,"")</f>
        <v/>
      </c>
      <c r="AL48" s="88" t="str">
        <f>IF(Overall!AL48=1,'by E.K.'!$CI48,"")</f>
        <v/>
      </c>
      <c r="AM48" s="88" t="str">
        <f>IF(Overall!AM48=1,'by E.K.'!$CI48,"")</f>
        <v/>
      </c>
      <c r="AN48" s="88" t="str">
        <f>IF(Overall!AN48=1,'by E.K.'!$CI48,"")</f>
        <v/>
      </c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4"/>
      <c r="BE48" s="24"/>
      <c r="BF48" s="24"/>
      <c r="BG48" s="24"/>
      <c r="BH48" s="24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4"/>
      <c r="CI48" s="35" t="s">
        <v>19</v>
      </c>
      <c r="CJ48" s="24"/>
      <c r="CK48" s="88" t="str">
        <f t="shared" si="0"/>
        <v>EVO-1</v>
      </c>
      <c r="CL48" s="24"/>
      <c r="CM48" s="85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6"/>
      <c r="DW48" s="26"/>
      <c r="DX48" s="26"/>
      <c r="DY48" s="26"/>
      <c r="DZ48" s="26"/>
    </row>
    <row r="49" spans="1:130" x14ac:dyDescent="0.35">
      <c r="A49" s="88" t="str">
        <f>IF(Overall!A49=1,'by E.K.'!$CI49,"")</f>
        <v/>
      </c>
      <c r="B49" s="88" t="str">
        <f>IF(Overall!B49=1,'by E.K.'!$CI49,"")</f>
        <v/>
      </c>
      <c r="C49" s="88" t="str">
        <f>IF(Overall!C49=1,'by E.K.'!$CI49,"")</f>
        <v/>
      </c>
      <c r="D49" s="88" t="str">
        <f>IF(Overall!D49=1,'by E.K.'!$CI49,"")</f>
        <v/>
      </c>
      <c r="E49" s="88" t="str">
        <f>IF(Overall!E49=1,'by E.K.'!$CI49,"")</f>
        <v/>
      </c>
      <c r="F49" s="88" t="str">
        <f>IF(Overall!F49=1,'by E.K.'!$CI49,"")</f>
        <v/>
      </c>
      <c r="G49" s="88" t="str">
        <f>IF(Overall!G49=1,'by E.K.'!$CI49,"")</f>
        <v/>
      </c>
      <c r="H49" s="88" t="str">
        <f>IF(Overall!H49=1,'by E.K.'!$CI49,"")</f>
        <v/>
      </c>
      <c r="I49" s="88" t="str">
        <f>IF(Overall!I49=1,'by E.K.'!$CI49,"")</f>
        <v/>
      </c>
      <c r="J49" s="88" t="str">
        <f>IF(Overall!J49=1,'by E.K.'!$CI49,"")</f>
        <v/>
      </c>
      <c r="K49" s="88" t="str">
        <f>IF(Overall!K49=1,'by E.K.'!$CI49,"")</f>
        <v/>
      </c>
      <c r="L49" s="88" t="str">
        <f>IF(Overall!L49=1,'by E.K.'!$CI49,"")</f>
        <v/>
      </c>
      <c r="M49" s="88" t="str">
        <f>IF(Overall!M49=1,'by E.K.'!$CI49,"")</f>
        <v/>
      </c>
      <c r="N49" s="88" t="str">
        <f>IF(Overall!N49=1,'by E.K.'!$CI49,"")</f>
        <v/>
      </c>
      <c r="O49" s="88" t="str">
        <f>IF(Overall!O49=1,'by E.K.'!$CI49,"")</f>
        <v/>
      </c>
      <c r="P49" s="88" t="str">
        <f>IF(Overall!P49=1,'by E.K.'!$CI49,"")</f>
        <v/>
      </c>
      <c r="Q49" s="88" t="str">
        <f>IF(Overall!Q49=1,'by E.K.'!$CI49,"")</f>
        <v/>
      </c>
      <c r="R49" s="88" t="str">
        <f>IF(Overall!R49=1,'by E.K.'!$CI49,"")</f>
        <v/>
      </c>
      <c r="S49" s="88" t="str">
        <f>IF(Overall!S49=1,'by E.K.'!$CI49,"")</f>
        <v/>
      </c>
      <c r="T49" s="88" t="str">
        <f>IF(Overall!T49=1,'by E.K.'!$CI49,"")</f>
        <v/>
      </c>
      <c r="U49" s="88" t="str">
        <f>IF(Overall!U49=1,'by E.K.'!$CI49,"")</f>
        <v/>
      </c>
      <c r="V49" s="88" t="str">
        <f>IF(Overall!V49=1,'by E.K.'!$CI49,"")</f>
        <v/>
      </c>
      <c r="W49" s="88" t="str">
        <f>IF(Overall!W49=1,'by E.K.'!$CI49,"")</f>
        <v/>
      </c>
      <c r="X49" s="88" t="str">
        <f>IF(Overall!X49=1,'by E.K.'!$CI49,"")</f>
        <v/>
      </c>
      <c r="Y49" s="88" t="str">
        <f>IF(Overall!Y49=1,'by E.K.'!$CI49,"")</f>
        <v/>
      </c>
      <c r="Z49" s="88" t="str">
        <f>IF(Overall!Z49=1,'by E.K.'!$CI49,"")</f>
        <v/>
      </c>
      <c r="AA49" s="88" t="str">
        <f>IF(Overall!AA49=1,'by E.K.'!$CI49,"")</f>
        <v/>
      </c>
      <c r="AB49" s="88" t="str">
        <f>IF(Overall!AB49=1,'by E.K.'!$CI49,"")</f>
        <v/>
      </c>
      <c r="AC49" s="88" t="str">
        <f>IF(Overall!AC49=1,'by E.K.'!$CI49,"")</f>
        <v/>
      </c>
      <c r="AD49" s="88" t="str">
        <f>IF(Overall!AD49=1,'by E.K.'!$CI49,"")</f>
        <v/>
      </c>
      <c r="AE49" s="88" t="str">
        <f>IF(Overall!AE49=1,'by E.K.'!$CI49,"")</f>
        <v/>
      </c>
      <c r="AF49" s="88" t="str">
        <f>IF(Overall!AF49=1,'by E.K.'!$CI49,"")</f>
        <v/>
      </c>
      <c r="AG49" s="88" t="str">
        <f>IF(Overall!AG49=1,'by E.K.'!$CI49,"")</f>
        <v/>
      </c>
      <c r="AH49" s="88" t="str">
        <f>IF(Overall!AH49=1,'by E.K.'!$CI49,"")</f>
        <v/>
      </c>
      <c r="AI49" s="88" t="str">
        <f>IF(Overall!AI49=1,'by E.K.'!$CI49,"")</f>
        <v/>
      </c>
      <c r="AJ49" s="88" t="str">
        <f>IF(Overall!AJ49=1,'by E.K.'!$CI49,"")</f>
        <v/>
      </c>
      <c r="AK49" s="88" t="str">
        <f>IF(Overall!AK49=1,'by E.K.'!$CI49,"")</f>
        <v/>
      </c>
      <c r="AL49" s="88" t="str">
        <f>IF(Overall!AL49=1,'by E.K.'!$CI49,"")</f>
        <v/>
      </c>
      <c r="AM49" s="88" t="str">
        <f>IF(Overall!AM49=1,'by E.K.'!$CI49,"")</f>
        <v/>
      </c>
      <c r="AN49" s="88" t="str">
        <f>IF(Overall!AN49=1,'by E.K.'!$CI49,"")</f>
        <v/>
      </c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4"/>
      <c r="BE49" s="24"/>
      <c r="BF49" s="24"/>
      <c r="BG49" s="24"/>
      <c r="BH49" s="24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4"/>
      <c r="CI49" s="35" t="s">
        <v>25</v>
      </c>
      <c r="CJ49" s="24"/>
      <c r="CK49" s="88" t="str">
        <f t="shared" si="0"/>
        <v>ENE-4</v>
      </c>
      <c r="CL49" s="24"/>
      <c r="CM49" s="85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6"/>
      <c r="DW49" s="26"/>
      <c r="DX49" s="26"/>
      <c r="DY49" s="26"/>
      <c r="DZ49" s="26"/>
    </row>
    <row r="50" spans="1:130" x14ac:dyDescent="0.35">
      <c r="A50" s="88" t="str">
        <f>IF(Overall!A50=1,'by E.K.'!$CI50,"")</f>
        <v/>
      </c>
      <c r="B50" s="88" t="str">
        <f>IF(Overall!B50=1,'by E.K.'!$CI50,"")</f>
        <v/>
      </c>
      <c r="C50" s="88" t="str">
        <f>IF(Overall!C50=1,'by E.K.'!$CI50,"")</f>
        <v/>
      </c>
      <c r="D50" s="88" t="str">
        <f>IF(Overall!D50=1,'by E.K.'!$CI50,"")</f>
        <v/>
      </c>
      <c r="E50" s="88" t="str">
        <f>IF(Overall!E50=1,'by E.K.'!$CI50,"")</f>
        <v/>
      </c>
      <c r="F50" s="88" t="str">
        <f>IF(Overall!F50=1,'by E.K.'!$CI50,"")</f>
        <v/>
      </c>
      <c r="G50" s="88" t="str">
        <f>IF(Overall!G50=1,'by E.K.'!$CI50,"")</f>
        <v/>
      </c>
      <c r="H50" s="88" t="str">
        <f>IF(Overall!H50=1,'by E.K.'!$CI50,"")</f>
        <v/>
      </c>
      <c r="I50" s="88" t="str">
        <f>IF(Overall!I50=1,'by E.K.'!$CI50,"")</f>
        <v/>
      </c>
      <c r="J50" s="88" t="str">
        <f>IF(Overall!J50=1,'by E.K.'!$CI50,"")</f>
        <v/>
      </c>
      <c r="K50" s="88" t="str">
        <f>IF(Overall!K50=1,'by E.K.'!$CI50,"")</f>
        <v/>
      </c>
      <c r="L50" s="88" t="str">
        <f>IF(Overall!L50=1,'by E.K.'!$CI50,"")</f>
        <v/>
      </c>
      <c r="M50" s="88" t="str">
        <f>IF(Overall!M50=1,'by E.K.'!$CI50,"")</f>
        <v/>
      </c>
      <c r="N50" s="88" t="str">
        <f>IF(Overall!N50=1,'by E.K.'!$CI50,"")</f>
        <v/>
      </c>
      <c r="O50" s="88" t="str">
        <f>IF(Overall!O50=1,'by E.K.'!$CI50,"")</f>
        <v/>
      </c>
      <c r="P50" s="88" t="str">
        <f>IF(Overall!P50=1,'by E.K.'!$CI50,"")</f>
        <v/>
      </c>
      <c r="Q50" s="88" t="str">
        <f>IF(Overall!Q50=1,'by E.K.'!$CI50,"")</f>
        <v/>
      </c>
      <c r="R50" s="88" t="str">
        <f>IF(Overall!R50=1,'by E.K.'!$CI50,"")</f>
        <v/>
      </c>
      <c r="S50" s="88" t="str">
        <f>IF(Overall!S50=1,'by E.K.'!$CI50,"")</f>
        <v/>
      </c>
      <c r="T50" s="88" t="str">
        <f>IF(Overall!T50=1,'by E.K.'!$CI50,"")</f>
        <v/>
      </c>
      <c r="U50" s="88" t="str">
        <f>IF(Overall!U50=1,'by E.K.'!$CI50,"")</f>
        <v/>
      </c>
      <c r="V50" s="88" t="str">
        <f>IF(Overall!V50=1,'by E.K.'!$CI50,"")</f>
        <v/>
      </c>
      <c r="W50" s="88" t="str">
        <f>IF(Overall!W50=1,'by E.K.'!$CI50,"")</f>
        <v/>
      </c>
      <c r="X50" s="88" t="str">
        <f>IF(Overall!X50=1,'by E.K.'!$CI50,"")</f>
        <v/>
      </c>
      <c r="Y50" s="88" t="str">
        <f>IF(Overall!Y50=1,'by E.K.'!$CI50,"")</f>
        <v/>
      </c>
      <c r="Z50" s="88" t="str">
        <f>IF(Overall!Z50=1,'by E.K.'!$CI50,"")</f>
        <v/>
      </c>
      <c r="AA50" s="88" t="str">
        <f>IF(Overall!AA50=1,'by E.K.'!$CI50,"")</f>
        <v/>
      </c>
      <c r="AB50" s="88" t="str">
        <f>IF(Overall!AB50=1,'by E.K.'!$CI50,"")</f>
        <v/>
      </c>
      <c r="AC50" s="88" t="str">
        <f>IF(Overall!AC50=1,'by E.K.'!$CI50,"")</f>
        <v/>
      </c>
      <c r="AD50" s="88" t="str">
        <f>IF(Overall!AD50=1,'by E.K.'!$CI50,"")</f>
        <v/>
      </c>
      <c r="AE50" s="88" t="str">
        <f>IF(Overall!AE50=1,'by E.K.'!$CI50,"")</f>
        <v/>
      </c>
      <c r="AF50" s="88" t="str">
        <f>IF(Overall!AF50=1,'by E.K.'!$CI50,"")</f>
        <v/>
      </c>
      <c r="AG50" s="88" t="str">
        <f>IF(Overall!AG50=1,'by E.K.'!$CI50,"")</f>
        <v/>
      </c>
      <c r="AH50" s="88" t="str">
        <f>IF(Overall!AH50=1,'by E.K.'!$CI50,"")</f>
        <v/>
      </c>
      <c r="AI50" s="88" t="str">
        <f>IF(Overall!AI50=1,'by E.K.'!$CI50,"")</f>
        <v/>
      </c>
      <c r="AJ50" s="88" t="str">
        <f>IF(Overall!AJ50=1,'by E.K.'!$CI50,"")</f>
        <v/>
      </c>
      <c r="AK50" s="88" t="str">
        <f>IF(Overall!AK50=1,'by E.K.'!$CI50,"")</f>
        <v/>
      </c>
      <c r="AL50" s="88" t="str">
        <f>IF(Overall!AL50=1,'by E.K.'!$CI50,"")</f>
        <v/>
      </c>
      <c r="AM50" s="88" t="str">
        <f>IF(Overall!AM50=1,'by E.K.'!$CI50,"")</f>
        <v/>
      </c>
      <c r="AN50" s="88" t="str">
        <f>IF(Overall!AN50=1,'by E.K.'!$CI50,"")</f>
        <v/>
      </c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4"/>
      <c r="BE50" s="24"/>
      <c r="BF50" s="24"/>
      <c r="BG50" s="24"/>
      <c r="BH50" s="24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4"/>
      <c r="CI50" s="35" t="s">
        <v>21</v>
      </c>
      <c r="CJ50" s="24"/>
      <c r="CK50" s="88" t="str">
        <f t="shared" si="0"/>
        <v>EVO-3</v>
      </c>
      <c r="CL50" s="24"/>
      <c r="CM50" s="85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6"/>
      <c r="DW50" s="26"/>
      <c r="DX50" s="26"/>
      <c r="DY50" s="26"/>
      <c r="DZ50" s="26"/>
    </row>
    <row r="51" spans="1:130" x14ac:dyDescent="0.35">
      <c r="A51" s="88" t="str">
        <f>IF(Overall!A51=1,'by E.K.'!$CI51,"")</f>
        <v/>
      </c>
      <c r="B51" s="88" t="str">
        <f>IF(Overall!B51=1,'by E.K.'!$CI51,"")</f>
        <v/>
      </c>
      <c r="C51" s="88" t="str">
        <f>IF(Overall!C51=1,'by E.K.'!$CI51,"")</f>
        <v/>
      </c>
      <c r="D51" s="88" t="str">
        <f>IF(Overall!D51=1,'by E.K.'!$CI51,"")</f>
        <v/>
      </c>
      <c r="E51" s="88" t="str">
        <f>IF(Overall!E51=1,'by E.K.'!$CI51,"")</f>
        <v/>
      </c>
      <c r="F51" s="88" t="str">
        <f>IF(Overall!F51=1,'by E.K.'!$CI51,"")</f>
        <v/>
      </c>
      <c r="G51" s="88" t="str">
        <f>IF(Overall!G51=1,'by E.K.'!$CI51,"")</f>
        <v/>
      </c>
      <c r="H51" s="88" t="str">
        <f>IF(Overall!H51=1,'by E.K.'!$CI51,"")</f>
        <v/>
      </c>
      <c r="I51" s="88" t="str">
        <f>IF(Overall!I51=1,'by E.K.'!$CI51,"")</f>
        <v/>
      </c>
      <c r="J51" s="88" t="str">
        <f>IF(Overall!J51=1,'by E.K.'!$CI51,"")</f>
        <v/>
      </c>
      <c r="K51" s="88" t="str">
        <f>IF(Overall!K51=1,'by E.K.'!$CI51,"")</f>
        <v/>
      </c>
      <c r="L51" s="88" t="str">
        <f>IF(Overall!L51=1,'by E.K.'!$CI51,"")</f>
        <v/>
      </c>
      <c r="M51" s="88" t="str">
        <f>IF(Overall!M51=1,'by E.K.'!$CI51,"")</f>
        <v/>
      </c>
      <c r="N51" s="88" t="str">
        <f>IF(Overall!N51=1,'by E.K.'!$CI51,"")</f>
        <v/>
      </c>
      <c r="O51" s="88" t="str">
        <f>IF(Overall!O51=1,'by E.K.'!$CI51,"")</f>
        <v/>
      </c>
      <c r="P51" s="88" t="str">
        <f>IF(Overall!P51=1,'by E.K.'!$CI51,"")</f>
        <v/>
      </c>
      <c r="Q51" s="88" t="str">
        <f>IF(Overall!Q51=1,'by E.K.'!$CI51,"")</f>
        <v/>
      </c>
      <c r="R51" s="88" t="str">
        <f>IF(Overall!R51=1,'by E.K.'!$CI51,"")</f>
        <v/>
      </c>
      <c r="S51" s="88" t="str">
        <f>IF(Overall!S51=1,'by E.K.'!$CI51,"")</f>
        <v/>
      </c>
      <c r="T51" s="88" t="str">
        <f>IF(Overall!T51=1,'by E.K.'!$CI51,"")</f>
        <v/>
      </c>
      <c r="U51" s="88" t="str">
        <f>IF(Overall!U51=1,'by E.K.'!$CI51,"")</f>
        <v/>
      </c>
      <c r="V51" s="88" t="str">
        <f>IF(Overall!V51=1,'by E.K.'!$CI51,"")</f>
        <v/>
      </c>
      <c r="W51" s="88" t="str">
        <f>IF(Overall!W51=1,'by E.K.'!$CI51,"")</f>
        <v/>
      </c>
      <c r="X51" s="88" t="str">
        <f>IF(Overall!X51=1,'by E.K.'!$CI51,"")</f>
        <v/>
      </c>
      <c r="Y51" s="88" t="str">
        <f>IF(Overall!Y51=1,'by E.K.'!$CI51,"")</f>
        <v/>
      </c>
      <c r="Z51" s="88" t="str">
        <f>IF(Overall!Z51=1,'by E.K.'!$CI51,"")</f>
        <v/>
      </c>
      <c r="AA51" s="88" t="str">
        <f>IF(Overall!AA51=1,'by E.K.'!$CI51,"")</f>
        <v/>
      </c>
      <c r="AB51" s="88" t="str">
        <f>IF(Overall!AB51=1,'by E.K.'!$CI51,"")</f>
        <v/>
      </c>
      <c r="AC51" s="88" t="str">
        <f>IF(Overall!AC51=1,'by E.K.'!$CI51,"")</f>
        <v/>
      </c>
      <c r="AD51" s="88" t="str">
        <f>IF(Overall!AD51=1,'by E.K.'!$CI51,"")</f>
        <v/>
      </c>
      <c r="AE51" s="88" t="str">
        <f>IF(Overall!AE51=1,'by E.K.'!$CI51,"")</f>
        <v/>
      </c>
      <c r="AF51" s="88" t="str">
        <f>IF(Overall!AF51=1,'by E.K.'!$CI51,"")</f>
        <v/>
      </c>
      <c r="AG51" s="88" t="str">
        <f>IF(Overall!AG51=1,'by E.K.'!$CI51,"")</f>
        <v/>
      </c>
      <c r="AH51" s="88" t="str">
        <f>IF(Overall!AH51=1,'by E.K.'!$CI51,"")</f>
        <v/>
      </c>
      <c r="AI51" s="88" t="str">
        <f>IF(Overall!AI51=1,'by E.K.'!$CI51,"")</f>
        <v/>
      </c>
      <c r="AJ51" s="88" t="str">
        <f>IF(Overall!AJ51=1,'by E.K.'!$CI51,"")</f>
        <v/>
      </c>
      <c r="AK51" s="88" t="str">
        <f>IF(Overall!AK51=1,'by E.K.'!$CI51,"")</f>
        <v/>
      </c>
      <c r="AL51" s="88" t="str">
        <f>IF(Overall!AL51=1,'by E.K.'!$CI51,"")</f>
        <v/>
      </c>
      <c r="AM51" s="88" t="str">
        <f>IF(Overall!AM51=1,'by E.K.'!$CI51,"")</f>
        <v/>
      </c>
      <c r="AN51" s="88" t="str">
        <f>IF(Overall!AN51=1,'by E.K.'!$CI51,"")</f>
        <v/>
      </c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87" t="s">
        <v>21</v>
      </c>
      <c r="CJ51" s="26"/>
      <c r="CK51" s="88" t="str">
        <f t="shared" si="0"/>
        <v>EVO-3</v>
      </c>
      <c r="CL51" s="26"/>
      <c r="CM51" s="85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</row>
    <row r="52" spans="1:130" ht="14.25" customHeight="1" x14ac:dyDescent="0.35">
      <c r="A52" s="88" t="str">
        <f>IF(Overall!A52=1,'by E.K.'!$CI52,"")</f>
        <v/>
      </c>
      <c r="B52" s="88" t="str">
        <f>IF(Overall!B52=1,'by E.K.'!$CI52,"")</f>
        <v/>
      </c>
      <c r="C52" s="88" t="str">
        <f>IF(Overall!C52=1,'by E.K.'!$CI52,"")</f>
        <v/>
      </c>
      <c r="D52" s="88" t="str">
        <f>IF(Overall!D52=1,'by E.K.'!$CI52,"")</f>
        <v/>
      </c>
      <c r="E52" s="88" t="str">
        <f>IF(Overall!E52=1,'by E.K.'!$CI52,"")</f>
        <v/>
      </c>
      <c r="F52" s="88" t="str">
        <f>IF(Overall!F52=1,'by E.K.'!$CI52,"")</f>
        <v/>
      </c>
      <c r="G52" s="88" t="str">
        <f>IF(Overall!G52=1,'by E.K.'!$CI52,"")</f>
        <v/>
      </c>
      <c r="H52" s="88" t="str">
        <f>IF(Overall!H52=1,'by E.K.'!$CI52,"")</f>
        <v/>
      </c>
      <c r="I52" s="88" t="str">
        <f>IF(Overall!I52=1,'by E.K.'!$CI52,"")</f>
        <v/>
      </c>
      <c r="J52" s="88" t="str">
        <f>IF(Overall!J52=1,'by E.K.'!$CI52,"")</f>
        <v/>
      </c>
      <c r="K52" s="88" t="str">
        <f>IF(Overall!K52=1,'by E.K.'!$CI52,"")</f>
        <v/>
      </c>
      <c r="L52" s="88" t="str">
        <f>IF(Overall!L52=1,'by E.K.'!$CI52,"")</f>
        <v/>
      </c>
      <c r="M52" s="88" t="str">
        <f>IF(Overall!M52=1,'by E.K.'!$CI52,"")</f>
        <v/>
      </c>
      <c r="N52" s="88" t="str">
        <f>IF(Overall!N52=1,'by E.K.'!$CI52,"")</f>
        <v/>
      </c>
      <c r="O52" s="88" t="str">
        <f>IF(Overall!O52=1,'by E.K.'!$CI52,"")</f>
        <v/>
      </c>
      <c r="P52" s="88" t="str">
        <f>IF(Overall!P52=1,'by E.K.'!$CI52,"")</f>
        <v/>
      </c>
      <c r="Q52" s="88" t="str">
        <f>IF(Overall!Q52=1,'by E.K.'!$CI52,"")</f>
        <v/>
      </c>
      <c r="R52" s="88" t="str">
        <f>IF(Overall!R52=1,'by E.K.'!$CI52,"")</f>
        <v/>
      </c>
      <c r="S52" s="88" t="str">
        <f>IF(Overall!S52=1,'by E.K.'!$CI52,"")</f>
        <v/>
      </c>
      <c r="T52" s="88" t="str">
        <f>IF(Overall!T52=1,'by E.K.'!$CI52,"")</f>
        <v/>
      </c>
      <c r="U52" s="88" t="str">
        <f>IF(Overall!U52=1,'by E.K.'!$CI52,"")</f>
        <v/>
      </c>
      <c r="V52" s="88" t="str">
        <f>IF(Overall!V52=1,'by E.K.'!$CI52,"")</f>
        <v/>
      </c>
      <c r="W52" s="88" t="str">
        <f>IF(Overall!W52=1,'by E.K.'!$CI52,"")</f>
        <v/>
      </c>
      <c r="X52" s="88" t="str">
        <f>IF(Overall!X52=1,'by E.K.'!$CI52,"")</f>
        <v/>
      </c>
      <c r="Y52" s="88" t="str">
        <f>IF(Overall!Y52=1,'by E.K.'!$CI52,"")</f>
        <v/>
      </c>
      <c r="Z52" s="88" t="str">
        <f>IF(Overall!Z52=1,'by E.K.'!$CI52,"")</f>
        <v/>
      </c>
      <c r="AA52" s="88" t="str">
        <f>IF(Overall!AA52=1,'by E.K.'!$CI52,"")</f>
        <v/>
      </c>
      <c r="AB52" s="88" t="str">
        <f>IF(Overall!AB52=1,'by E.K.'!$CI52,"")</f>
        <v/>
      </c>
      <c r="AC52" s="88" t="str">
        <f>IF(Overall!AC52=1,'by E.K.'!$CI52,"")</f>
        <v/>
      </c>
      <c r="AD52" s="88" t="str">
        <f>IF(Overall!AD52=1,'by E.K.'!$CI52,"")</f>
        <v/>
      </c>
      <c r="AE52" s="88" t="str">
        <f>IF(Overall!AE52=1,'by E.K.'!$CI52,"")</f>
        <v/>
      </c>
      <c r="AF52" s="88" t="str">
        <f>IF(Overall!AF52=1,'by E.K.'!$CI52,"")</f>
        <v/>
      </c>
      <c r="AG52" s="88" t="str">
        <f>IF(Overall!AG52=1,'by E.K.'!$CI52,"")</f>
        <v/>
      </c>
      <c r="AH52" s="88" t="str">
        <f>IF(Overall!AH52=1,'by E.K.'!$CI52,"")</f>
        <v/>
      </c>
      <c r="AI52" s="88" t="str">
        <f>IF(Overall!AI52=1,'by E.K.'!$CI52,"")</f>
        <v/>
      </c>
      <c r="AJ52" s="88" t="str">
        <f>IF(Overall!AJ52=1,'by E.K.'!$CI52,"")</f>
        <v/>
      </c>
      <c r="AK52" s="88" t="str">
        <f>IF(Overall!AK52=1,'by E.K.'!$CI52,"")</f>
        <v/>
      </c>
      <c r="AL52" s="88" t="str">
        <f>IF(Overall!AL52=1,'by E.K.'!$CI52,"")</f>
        <v/>
      </c>
      <c r="AM52" s="88" t="str">
        <f>IF(Overall!AM52=1,'by E.K.'!$CI52,"")</f>
        <v/>
      </c>
      <c r="AN52" s="88" t="str">
        <f>IF(Overall!AN52=1,'by E.K.'!$CI52,"")</f>
        <v/>
      </c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87" t="s">
        <v>21</v>
      </c>
      <c r="CJ52" s="26"/>
      <c r="CK52" s="88" t="str">
        <f t="shared" si="0"/>
        <v>EVO-3</v>
      </c>
      <c r="CL52" s="26"/>
      <c r="CM52" s="85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</row>
    <row r="53" spans="1:130" x14ac:dyDescent="0.35">
      <c r="A53" s="88" t="str">
        <f>IF(Overall!A53=1,'by E.K.'!$CI53,"")</f>
        <v/>
      </c>
      <c r="B53" s="88" t="str">
        <f>IF(Overall!B53=1,'by E.K.'!$CI53,"")</f>
        <v/>
      </c>
      <c r="C53" s="88" t="str">
        <f>IF(Overall!C53=1,'by E.K.'!$CI53,"")</f>
        <v/>
      </c>
      <c r="D53" s="88" t="str">
        <f>IF(Overall!D53=1,'by E.K.'!$CI53,"")</f>
        <v/>
      </c>
      <c r="E53" s="88" t="str">
        <f>IF(Overall!E53=1,'by E.K.'!$CI53,"")</f>
        <v/>
      </c>
      <c r="F53" s="88" t="str">
        <f>IF(Overall!F53=1,'by E.K.'!$CI53,"")</f>
        <v/>
      </c>
      <c r="G53" s="88" t="str">
        <f>IF(Overall!G53=1,'by E.K.'!$CI53,"")</f>
        <v/>
      </c>
      <c r="H53" s="88" t="str">
        <f>IF(Overall!H53=1,'by E.K.'!$CI53,"")</f>
        <v/>
      </c>
      <c r="I53" s="88" t="str">
        <f>IF(Overall!I53=1,'by E.K.'!$CI53,"")</f>
        <v/>
      </c>
      <c r="J53" s="88" t="str">
        <f>IF(Overall!J53=1,'by E.K.'!$CI53,"")</f>
        <v/>
      </c>
      <c r="K53" s="88" t="str">
        <f>IF(Overall!K53=1,'by E.K.'!$CI53,"")</f>
        <v/>
      </c>
      <c r="L53" s="88" t="str">
        <f>IF(Overall!L53=1,'by E.K.'!$CI53,"")</f>
        <v/>
      </c>
      <c r="M53" s="88" t="str">
        <f>IF(Overall!M53=1,'by E.K.'!$CI53,"")</f>
        <v/>
      </c>
      <c r="N53" s="88" t="str">
        <f>IF(Overall!N53=1,'by E.K.'!$CI53,"")</f>
        <v/>
      </c>
      <c r="O53" s="88" t="str">
        <f>IF(Overall!O53=1,'by E.K.'!$CI53,"")</f>
        <v/>
      </c>
      <c r="P53" s="88" t="str">
        <f>IF(Overall!P53=1,'by E.K.'!$CI53,"")</f>
        <v/>
      </c>
      <c r="Q53" s="88" t="str">
        <f>IF(Overall!Q53=1,'by E.K.'!$CI53,"")</f>
        <v/>
      </c>
      <c r="R53" s="88" t="str">
        <f>IF(Overall!R53=1,'by E.K.'!$CI53,"")</f>
        <v/>
      </c>
      <c r="S53" s="88" t="str">
        <f>IF(Overall!S53=1,'by E.K.'!$CI53,"")</f>
        <v/>
      </c>
      <c r="T53" s="88" t="str">
        <f>IF(Overall!T53=1,'by E.K.'!$CI53,"")</f>
        <v/>
      </c>
      <c r="U53" s="88" t="str">
        <f>IF(Overall!U53=1,'by E.K.'!$CI53,"")</f>
        <v/>
      </c>
      <c r="V53" s="88" t="str">
        <f>IF(Overall!V53=1,'by E.K.'!$CI53,"")</f>
        <v/>
      </c>
      <c r="W53" s="88" t="str">
        <f>IF(Overall!W53=1,'by E.K.'!$CI53,"")</f>
        <v/>
      </c>
      <c r="X53" s="88" t="str">
        <f>IF(Overall!X53=1,'by E.K.'!$CI53,"")</f>
        <v/>
      </c>
      <c r="Y53" s="88" t="str">
        <f>IF(Overall!Y53=1,'by E.K.'!$CI53,"")</f>
        <v/>
      </c>
      <c r="Z53" s="88" t="str">
        <f>IF(Overall!Z53=1,'by E.K.'!$CI53,"")</f>
        <v/>
      </c>
      <c r="AA53" s="88" t="str">
        <f>IF(Overall!AA53=1,'by E.K.'!$CI53,"")</f>
        <v/>
      </c>
      <c r="AB53" s="88" t="str">
        <f>IF(Overall!AB53=1,'by E.K.'!$CI53,"")</f>
        <v/>
      </c>
      <c r="AC53" s="88" t="str">
        <f>IF(Overall!AC53=1,'by E.K.'!$CI53,"")</f>
        <v/>
      </c>
      <c r="AD53" s="88" t="str">
        <f>IF(Overall!AD53=1,'by E.K.'!$CI53,"")</f>
        <v/>
      </c>
      <c r="AE53" s="88" t="str">
        <f>IF(Overall!AE53=1,'by E.K.'!$CI53,"")</f>
        <v/>
      </c>
      <c r="AF53" s="88" t="str">
        <f>IF(Overall!AF53=1,'by E.K.'!$CI53,"")</f>
        <v/>
      </c>
      <c r="AG53" s="88" t="str">
        <f>IF(Overall!AG53=1,'by E.K.'!$CI53,"")</f>
        <v/>
      </c>
      <c r="AH53" s="88" t="str">
        <f>IF(Overall!AH53=1,'by E.K.'!$CI53,"")</f>
        <v/>
      </c>
      <c r="AI53" s="88" t="str">
        <f>IF(Overall!AI53=1,'by E.K.'!$CI53,"")</f>
        <v/>
      </c>
      <c r="AJ53" s="88" t="str">
        <f>IF(Overall!AJ53=1,'by E.K.'!$CI53,"")</f>
        <v/>
      </c>
      <c r="AK53" s="88" t="str">
        <f>IF(Overall!AK53=1,'by E.K.'!$CI53,"")</f>
        <v/>
      </c>
      <c r="AL53" s="88" t="str">
        <f>IF(Overall!AL53=1,'by E.K.'!$CI53,"")</f>
        <v/>
      </c>
      <c r="AM53" s="88" t="str">
        <f>IF(Overall!AM53=1,'by E.K.'!$CI53,"")</f>
        <v/>
      </c>
      <c r="AN53" s="88" t="str">
        <f>IF(Overall!AN53=1,'by E.K.'!$CI53,"")</f>
        <v/>
      </c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4"/>
      <c r="BE53" s="24"/>
      <c r="BF53" s="24"/>
      <c r="BG53" s="24"/>
      <c r="BH53" s="24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4"/>
      <c r="CI53" s="35" t="s">
        <v>26</v>
      </c>
      <c r="CJ53" s="24"/>
      <c r="CK53" s="88" t="str">
        <f t="shared" si="0"/>
        <v>IST-1</v>
      </c>
      <c r="CL53" s="24"/>
      <c r="CM53" s="85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6"/>
      <c r="DW53" s="26"/>
      <c r="DX53" s="26"/>
      <c r="DY53" s="26"/>
      <c r="DZ53" s="26"/>
    </row>
    <row r="54" spans="1:130" x14ac:dyDescent="0.35">
      <c r="A54" s="88" t="str">
        <f>IF(Overall!A54=1,'by E.K.'!$CI54,"")</f>
        <v/>
      </c>
      <c r="B54" s="88" t="str">
        <f>IF(Overall!B54=1,'by E.K.'!$CI54,"")</f>
        <v/>
      </c>
      <c r="C54" s="88" t="str">
        <f>IF(Overall!C54=1,'by E.K.'!$CI54,"")</f>
        <v/>
      </c>
      <c r="D54" s="88" t="str">
        <f>IF(Overall!D54=1,'by E.K.'!$CI54,"")</f>
        <v/>
      </c>
      <c r="E54" s="88" t="str">
        <f>IF(Overall!E54=1,'by E.K.'!$CI54,"")</f>
        <v/>
      </c>
      <c r="F54" s="88" t="str">
        <f>IF(Overall!F54=1,'by E.K.'!$CI54,"")</f>
        <v/>
      </c>
      <c r="G54" s="88" t="str">
        <f>IF(Overall!G54=1,'by E.K.'!$CI54,"")</f>
        <v/>
      </c>
      <c r="H54" s="88" t="str">
        <f>IF(Overall!H54=1,'by E.K.'!$CI54,"")</f>
        <v/>
      </c>
      <c r="I54" s="88" t="str">
        <f>IF(Overall!I54=1,'by E.K.'!$CI54,"")</f>
        <v/>
      </c>
      <c r="J54" s="88" t="str">
        <f>IF(Overall!J54=1,'by E.K.'!$CI54,"")</f>
        <v/>
      </c>
      <c r="K54" s="88" t="str">
        <f>IF(Overall!K54=1,'by E.K.'!$CI54,"")</f>
        <v/>
      </c>
      <c r="L54" s="88" t="str">
        <f>IF(Overall!L54=1,'by E.K.'!$CI54,"")</f>
        <v/>
      </c>
      <c r="M54" s="88" t="str">
        <f>IF(Overall!M54=1,'by E.K.'!$CI54,"")</f>
        <v/>
      </c>
      <c r="N54" s="88" t="str">
        <f>IF(Overall!N54=1,'by E.K.'!$CI54,"")</f>
        <v/>
      </c>
      <c r="O54" s="88" t="str">
        <f>IF(Overall!O54=1,'by E.K.'!$CI54,"")</f>
        <v/>
      </c>
      <c r="P54" s="88" t="str">
        <f>IF(Overall!P54=1,'by E.K.'!$CI54,"")</f>
        <v/>
      </c>
      <c r="Q54" s="88" t="str">
        <f>IF(Overall!Q54=1,'by E.K.'!$CI54,"")</f>
        <v/>
      </c>
      <c r="R54" s="88" t="str">
        <f>IF(Overall!R54=1,'by E.K.'!$CI54,"")</f>
        <v/>
      </c>
      <c r="S54" s="88" t="str">
        <f>IF(Overall!S54=1,'by E.K.'!$CI54,"")</f>
        <v/>
      </c>
      <c r="T54" s="88" t="str">
        <f>IF(Overall!T54=1,'by E.K.'!$CI54,"")</f>
        <v/>
      </c>
      <c r="U54" s="88" t="str">
        <f>IF(Overall!U54=1,'by E.K.'!$CI54,"")</f>
        <v/>
      </c>
      <c r="V54" s="88" t="str">
        <f>IF(Overall!V54=1,'by E.K.'!$CI54,"")</f>
        <v/>
      </c>
      <c r="W54" s="88" t="str">
        <f>IF(Overall!W54=1,'by E.K.'!$CI54,"")</f>
        <v/>
      </c>
      <c r="X54" s="88" t="str">
        <f>IF(Overall!X54=1,'by E.K.'!$CI54,"")</f>
        <v/>
      </c>
      <c r="Y54" s="88" t="str">
        <f>IF(Overall!Y54=1,'by E.K.'!$CI54,"")</f>
        <v/>
      </c>
      <c r="Z54" s="88" t="str">
        <f>IF(Overall!Z54=1,'by E.K.'!$CI54,"")</f>
        <v/>
      </c>
      <c r="AA54" s="88" t="str">
        <f>IF(Overall!AA54=1,'by E.K.'!$CI54,"")</f>
        <v/>
      </c>
      <c r="AB54" s="88" t="str">
        <f>IF(Overall!AB54=1,'by E.K.'!$CI54,"")</f>
        <v/>
      </c>
      <c r="AC54" s="88" t="str">
        <f>IF(Overall!AC54=1,'by E.K.'!$CI54,"")</f>
        <v/>
      </c>
      <c r="AD54" s="88" t="str">
        <f>IF(Overall!AD54=1,'by E.K.'!$CI54,"")</f>
        <v/>
      </c>
      <c r="AE54" s="88" t="str">
        <f>IF(Overall!AE54=1,'by E.K.'!$CI54,"")</f>
        <v/>
      </c>
      <c r="AF54" s="88" t="str">
        <f>IF(Overall!AF54=1,'by E.K.'!$CI54,"")</f>
        <v/>
      </c>
      <c r="AG54" s="88" t="str">
        <f>IF(Overall!AG54=1,'by E.K.'!$CI54,"")</f>
        <v/>
      </c>
      <c r="AH54" s="88" t="str">
        <f>IF(Overall!AH54=1,'by E.K.'!$CI54,"")</f>
        <v/>
      </c>
      <c r="AI54" s="88" t="str">
        <f>IF(Overall!AI54=1,'by E.K.'!$CI54,"")</f>
        <v/>
      </c>
      <c r="AJ54" s="88" t="str">
        <f>IF(Overall!AJ54=1,'by E.K.'!$CI54,"")</f>
        <v/>
      </c>
      <c r="AK54" s="88" t="str">
        <f>IF(Overall!AK54=1,'by E.K.'!$CI54,"")</f>
        <v/>
      </c>
      <c r="AL54" s="88" t="str">
        <f>IF(Overall!AL54=1,'by E.K.'!$CI54,"")</f>
        <v/>
      </c>
      <c r="AM54" s="88" t="str">
        <f>IF(Overall!AM54=1,'by E.K.'!$CI54,"")</f>
        <v/>
      </c>
      <c r="AN54" s="88" t="str">
        <f>IF(Overall!AN54=1,'by E.K.'!$CI54,"")</f>
        <v/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4"/>
      <c r="BE54" s="24"/>
      <c r="BF54" s="24"/>
      <c r="BG54" s="24"/>
      <c r="BH54" s="24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4"/>
      <c r="CI54" s="35" t="s">
        <v>33</v>
      </c>
      <c r="CJ54" s="24"/>
      <c r="CK54" s="88" t="str">
        <f t="shared" si="0"/>
        <v>SYI-1</v>
      </c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6"/>
      <c r="DW54" s="26"/>
      <c r="DX54" s="26"/>
      <c r="DY54" s="26"/>
      <c r="DZ54" s="26"/>
    </row>
    <row r="55" spans="1:130" x14ac:dyDescent="0.35">
      <c r="A55" s="88" t="str">
        <f>IF(Overall!A55=1,'by E.K.'!$CI55,"")</f>
        <v/>
      </c>
      <c r="B55" s="88" t="str">
        <f>IF(Overall!B55=1,'by E.K.'!$CI55,"")</f>
        <v/>
      </c>
      <c r="C55" s="88" t="str">
        <f>IF(Overall!C55=1,'by E.K.'!$CI55,"")</f>
        <v/>
      </c>
      <c r="D55" s="88" t="str">
        <f>IF(Overall!D55=1,'by E.K.'!$CI55,"")</f>
        <v/>
      </c>
      <c r="E55" s="88" t="str">
        <f>IF(Overall!E55=1,'by E.K.'!$CI55,"")</f>
        <v/>
      </c>
      <c r="F55" s="88" t="str">
        <f>IF(Overall!F55=1,'by E.K.'!$CI55,"")</f>
        <v/>
      </c>
      <c r="G55" s="88" t="str">
        <f>IF(Overall!G55=1,'by E.K.'!$CI55,"")</f>
        <v/>
      </c>
      <c r="H55" s="88" t="str">
        <f>IF(Overall!H55=1,'by E.K.'!$CI55,"")</f>
        <v/>
      </c>
      <c r="I55" s="88" t="str">
        <f>IF(Overall!I55=1,'by E.K.'!$CI55,"")</f>
        <v/>
      </c>
      <c r="J55" s="88" t="str">
        <f>IF(Overall!J55=1,'by E.K.'!$CI55,"")</f>
        <v/>
      </c>
      <c r="K55" s="88" t="str">
        <f>IF(Overall!K55=1,'by E.K.'!$CI55,"")</f>
        <v/>
      </c>
      <c r="L55" s="88" t="str">
        <f>IF(Overall!L55=1,'by E.K.'!$CI55,"")</f>
        <v/>
      </c>
      <c r="M55" s="88" t="str">
        <f>IF(Overall!M55=1,'by E.K.'!$CI55,"")</f>
        <v/>
      </c>
      <c r="N55" s="88" t="str">
        <f>IF(Overall!N55=1,'by E.K.'!$CI55,"")</f>
        <v/>
      </c>
      <c r="O55" s="88" t="str">
        <f>IF(Overall!O55=1,'by E.K.'!$CI55,"")</f>
        <v/>
      </c>
      <c r="P55" s="88" t="str">
        <f>IF(Overall!P55=1,'by E.K.'!$CI55,"")</f>
        <v/>
      </c>
      <c r="Q55" s="88" t="str">
        <f>IF(Overall!Q55=1,'by E.K.'!$CI55,"")</f>
        <v/>
      </c>
      <c r="R55" s="88" t="str">
        <f>IF(Overall!R55=1,'by E.K.'!$CI55,"")</f>
        <v/>
      </c>
      <c r="S55" s="88" t="str">
        <f>IF(Overall!S55=1,'by E.K.'!$CI55,"")</f>
        <v/>
      </c>
      <c r="T55" s="88" t="str">
        <f>IF(Overall!T55=1,'by E.K.'!$CI55,"")</f>
        <v/>
      </c>
      <c r="U55" s="88" t="str">
        <f>IF(Overall!U55=1,'by E.K.'!$CI55,"")</f>
        <v/>
      </c>
      <c r="V55" s="88" t="str">
        <f>IF(Overall!V55=1,'by E.K.'!$CI55,"")</f>
        <v/>
      </c>
      <c r="W55" s="88" t="str">
        <f>IF(Overall!W55=1,'by E.K.'!$CI55,"")</f>
        <v/>
      </c>
      <c r="X55" s="88" t="str">
        <f>IF(Overall!X55=1,'by E.K.'!$CI55,"")</f>
        <v/>
      </c>
      <c r="Y55" s="88" t="str">
        <f>IF(Overall!Y55=1,'by E.K.'!$CI55,"")</f>
        <v/>
      </c>
      <c r="Z55" s="88" t="str">
        <f>IF(Overall!Z55=1,'by E.K.'!$CI55,"")</f>
        <v/>
      </c>
      <c r="AA55" s="88" t="str">
        <f>IF(Overall!AA55=1,'by E.K.'!$CI55,"")</f>
        <v/>
      </c>
      <c r="AB55" s="88" t="str">
        <f>IF(Overall!AB55=1,'by E.K.'!$CI55,"")</f>
        <v/>
      </c>
      <c r="AC55" s="88" t="str">
        <f>IF(Overall!AC55=1,'by E.K.'!$CI55,"")</f>
        <v/>
      </c>
      <c r="AD55" s="88" t="str">
        <f>IF(Overall!AD55=1,'by E.K.'!$CI55,"")</f>
        <v/>
      </c>
      <c r="AE55" s="88" t="str">
        <f>IF(Overall!AE55=1,'by E.K.'!$CI55,"")</f>
        <v/>
      </c>
      <c r="AF55" s="88" t="str">
        <f>IF(Overall!AF55=1,'by E.K.'!$CI55,"")</f>
        <v/>
      </c>
      <c r="AG55" s="88" t="str">
        <f>IF(Overall!AG55=1,'by E.K.'!$CI55,"")</f>
        <v/>
      </c>
      <c r="AH55" s="88" t="str">
        <f>IF(Overall!AH55=1,'by E.K.'!$CI55,"")</f>
        <v/>
      </c>
      <c r="AI55" s="88" t="str">
        <f>IF(Overall!AI55=1,'by E.K.'!$CI55,"")</f>
        <v/>
      </c>
      <c r="AJ55" s="88" t="str">
        <f>IF(Overall!AJ55=1,'by E.K.'!$CI55,"")</f>
        <v/>
      </c>
      <c r="AK55" s="88" t="str">
        <f>IF(Overall!AK55=1,'by E.K.'!$CI55,"")</f>
        <v/>
      </c>
      <c r="AL55" s="88" t="str">
        <f>IF(Overall!AL55=1,'by E.K.'!$CI55,"")</f>
        <v/>
      </c>
      <c r="AM55" s="88" t="str">
        <f>IF(Overall!AM55=1,'by E.K.'!$CI55,"")</f>
        <v/>
      </c>
      <c r="AN55" s="88" t="str">
        <f>IF(Overall!AN55=1,'by E.K.'!$CI55,"")</f>
        <v/>
      </c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4"/>
      <c r="BE55" s="24"/>
      <c r="BF55" s="24"/>
      <c r="BG55" s="24"/>
      <c r="BH55" s="24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4"/>
      <c r="CI55" s="35" t="s">
        <v>34</v>
      </c>
      <c r="CJ55" s="24"/>
      <c r="CK55" s="88" t="str">
        <f t="shared" si="0"/>
        <v>IST-4</v>
      </c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6"/>
      <c r="DW55" s="26"/>
      <c r="DX55" s="26"/>
      <c r="DY55" s="26"/>
      <c r="DZ55" s="26"/>
    </row>
    <row r="56" spans="1:130" x14ac:dyDescent="0.35">
      <c r="A56" s="88" t="str">
        <f>IF(Overall!A56=1,'by E.K.'!$CI56,"")</f>
        <v/>
      </c>
      <c r="B56" s="88" t="str">
        <f>IF(Overall!B56=1,'by E.K.'!$CI56,"")</f>
        <v/>
      </c>
      <c r="C56" s="88" t="str">
        <f>IF(Overall!C56=1,'by E.K.'!$CI56,"")</f>
        <v/>
      </c>
      <c r="D56" s="88" t="str">
        <f>IF(Overall!D56=1,'by E.K.'!$CI56,"")</f>
        <v/>
      </c>
      <c r="E56" s="88" t="str">
        <f>IF(Overall!E56=1,'by E.K.'!$CI56,"")</f>
        <v/>
      </c>
      <c r="F56" s="88" t="str">
        <f>IF(Overall!F56=1,'by E.K.'!$CI56,"")</f>
        <v/>
      </c>
      <c r="G56" s="88" t="str">
        <f>IF(Overall!G56=1,'by E.K.'!$CI56,"")</f>
        <v/>
      </c>
      <c r="H56" s="88" t="str">
        <f>IF(Overall!H56=1,'by E.K.'!$CI56,"")</f>
        <v/>
      </c>
      <c r="I56" s="88" t="str">
        <f>IF(Overall!I56=1,'by E.K.'!$CI56,"")</f>
        <v/>
      </c>
      <c r="J56" s="88" t="str">
        <f>IF(Overall!J56=1,'by E.K.'!$CI56,"")</f>
        <v/>
      </c>
      <c r="K56" s="88" t="str">
        <f>IF(Overall!K56=1,'by E.K.'!$CI56,"")</f>
        <v/>
      </c>
      <c r="L56" s="88" t="str">
        <f>IF(Overall!L56=1,'by E.K.'!$CI56,"")</f>
        <v/>
      </c>
      <c r="M56" s="88" t="str">
        <f>IF(Overall!M56=1,'by E.K.'!$CI56,"")</f>
        <v/>
      </c>
      <c r="N56" s="88" t="str">
        <f>IF(Overall!N56=1,'by E.K.'!$CI56,"")</f>
        <v/>
      </c>
      <c r="O56" s="88" t="str">
        <f>IF(Overall!O56=1,'by E.K.'!$CI56,"")</f>
        <v/>
      </c>
      <c r="P56" s="88" t="str">
        <f>IF(Overall!P56=1,'by E.K.'!$CI56,"")</f>
        <v/>
      </c>
      <c r="Q56" s="88" t="str">
        <f>IF(Overall!Q56=1,'by E.K.'!$CI56,"")</f>
        <v/>
      </c>
      <c r="R56" s="88" t="str">
        <f>IF(Overall!R56=1,'by E.K.'!$CI56,"")</f>
        <v/>
      </c>
      <c r="S56" s="88" t="str">
        <f>IF(Overall!S56=1,'by E.K.'!$CI56,"")</f>
        <v/>
      </c>
      <c r="T56" s="88" t="str">
        <f>IF(Overall!T56=1,'by E.K.'!$CI56,"")</f>
        <v/>
      </c>
      <c r="U56" s="88" t="str">
        <f>IF(Overall!U56=1,'by E.K.'!$CI56,"")</f>
        <v/>
      </c>
      <c r="V56" s="88" t="str">
        <f>IF(Overall!V56=1,'by E.K.'!$CI56,"")</f>
        <v/>
      </c>
      <c r="W56" s="88" t="str">
        <f>IF(Overall!W56=1,'by E.K.'!$CI56,"")</f>
        <v/>
      </c>
      <c r="X56" s="88" t="str">
        <f>IF(Overall!X56=1,'by E.K.'!$CI56,"")</f>
        <v/>
      </c>
      <c r="Y56" s="88" t="str">
        <f>IF(Overall!Y56=1,'by E.K.'!$CI56,"")</f>
        <v/>
      </c>
      <c r="Z56" s="88" t="str">
        <f>IF(Overall!Z56=1,'by E.K.'!$CI56,"")</f>
        <v/>
      </c>
      <c r="AA56" s="88" t="str">
        <f>IF(Overall!AA56=1,'by E.K.'!$CI56,"")</f>
        <v/>
      </c>
      <c r="AB56" s="88" t="str">
        <f>IF(Overall!AB56=1,'by E.K.'!$CI56,"")</f>
        <v/>
      </c>
      <c r="AC56" s="88" t="str">
        <f>IF(Overall!AC56=1,'by E.K.'!$CI56,"")</f>
        <v/>
      </c>
      <c r="AD56" s="88" t="str">
        <f>IF(Overall!AD56=1,'by E.K.'!$CI56,"")</f>
        <v/>
      </c>
      <c r="AE56" s="88" t="str">
        <f>IF(Overall!AE56=1,'by E.K.'!$CI56,"")</f>
        <v/>
      </c>
      <c r="AF56" s="88" t="str">
        <f>IF(Overall!AF56=1,'by E.K.'!$CI56,"")</f>
        <v/>
      </c>
      <c r="AG56" s="88" t="str">
        <f>IF(Overall!AG56=1,'by E.K.'!$CI56,"")</f>
        <v/>
      </c>
      <c r="AH56" s="88" t="str">
        <f>IF(Overall!AH56=1,'by E.K.'!$CI56,"")</f>
        <v/>
      </c>
      <c r="AI56" s="88" t="str">
        <f>IF(Overall!AI56=1,'by E.K.'!$CI56,"")</f>
        <v/>
      </c>
      <c r="AJ56" s="88" t="str">
        <f>IF(Overall!AJ56=1,'by E.K.'!$CI56,"")</f>
        <v/>
      </c>
      <c r="AK56" s="88" t="str">
        <f>IF(Overall!AK56=1,'by E.K.'!$CI56,"")</f>
        <v/>
      </c>
      <c r="AL56" s="88" t="str">
        <f>IF(Overall!AL56=1,'by E.K.'!$CI56,"")</f>
        <v/>
      </c>
      <c r="AM56" s="88" t="str">
        <f>IF(Overall!AM56=1,'by E.K.'!$CI56,"")</f>
        <v/>
      </c>
      <c r="AN56" s="88" t="str">
        <f>IF(Overall!AN56=1,'by E.K.'!$CI56,"")</f>
        <v/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4"/>
      <c r="BE56" s="24"/>
      <c r="BF56" s="24"/>
      <c r="BG56" s="24"/>
      <c r="BH56" s="24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4"/>
      <c r="CI56" s="35" t="s">
        <v>19</v>
      </c>
      <c r="CJ56" s="24"/>
      <c r="CK56" s="88" t="str">
        <f t="shared" si="0"/>
        <v>EVO-1</v>
      </c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6"/>
      <c r="DW56" s="26"/>
      <c r="DX56" s="26"/>
      <c r="DY56" s="26"/>
      <c r="DZ56" s="26"/>
    </row>
    <row r="57" spans="1:130" x14ac:dyDescent="0.35">
      <c r="A57" s="88" t="str">
        <f>IF(Overall!A57=1,'by E.K.'!$CI57,"")</f>
        <v/>
      </c>
      <c r="B57" s="88" t="str">
        <f>IF(Overall!B57=1,'by E.K.'!$CI57,"")</f>
        <v/>
      </c>
      <c r="C57" s="88" t="str">
        <f>IF(Overall!C57=1,'by E.K.'!$CI57,"")</f>
        <v/>
      </c>
      <c r="D57" s="88" t="str">
        <f>IF(Overall!D57=1,'by E.K.'!$CI57,"")</f>
        <v/>
      </c>
      <c r="E57" s="88" t="str">
        <f>IF(Overall!E57=1,'by E.K.'!$CI57,"")</f>
        <v/>
      </c>
      <c r="F57" s="88" t="str">
        <f>IF(Overall!F57=1,'by E.K.'!$CI57,"")</f>
        <v/>
      </c>
      <c r="G57" s="88" t="str">
        <f>IF(Overall!G57=1,'by E.K.'!$CI57,"")</f>
        <v/>
      </c>
      <c r="H57" s="88" t="str">
        <f>IF(Overall!H57=1,'by E.K.'!$CI57,"")</f>
        <v/>
      </c>
      <c r="I57" s="88" t="str">
        <f>IF(Overall!I57=1,'by E.K.'!$CI57,"")</f>
        <v/>
      </c>
      <c r="J57" s="88" t="str">
        <f>IF(Overall!J57=1,'by E.K.'!$CI57,"")</f>
        <v/>
      </c>
      <c r="K57" s="88" t="str">
        <f>IF(Overall!K57=1,'by E.K.'!$CI57,"")</f>
        <v/>
      </c>
      <c r="L57" s="88" t="str">
        <f>IF(Overall!L57=1,'by E.K.'!$CI57,"")</f>
        <v/>
      </c>
      <c r="M57" s="88" t="str">
        <f>IF(Overall!M57=1,'by E.K.'!$CI57,"")</f>
        <v/>
      </c>
      <c r="N57" s="88" t="str">
        <f>IF(Overall!N57=1,'by E.K.'!$CI57,"")</f>
        <v/>
      </c>
      <c r="O57" s="88" t="str">
        <f>IF(Overall!O57=1,'by E.K.'!$CI57,"")</f>
        <v/>
      </c>
      <c r="P57" s="88" t="str">
        <f>IF(Overall!P57=1,'by E.K.'!$CI57,"")</f>
        <v/>
      </c>
      <c r="Q57" s="88" t="str">
        <f>IF(Overall!Q57=1,'by E.K.'!$CI57,"")</f>
        <v/>
      </c>
      <c r="R57" s="88" t="str">
        <f>IF(Overall!R57=1,'by E.K.'!$CI57,"")</f>
        <v/>
      </c>
      <c r="S57" s="88" t="str">
        <f>IF(Overall!S57=1,'by E.K.'!$CI57,"")</f>
        <v/>
      </c>
      <c r="T57" s="88" t="str">
        <f>IF(Overall!T57=1,'by E.K.'!$CI57,"")</f>
        <v/>
      </c>
      <c r="U57" s="88" t="str">
        <f>IF(Overall!U57=1,'by E.K.'!$CI57,"")</f>
        <v/>
      </c>
      <c r="V57" s="88" t="str">
        <f>IF(Overall!V57=1,'by E.K.'!$CI57,"")</f>
        <v/>
      </c>
      <c r="W57" s="88" t="str">
        <f>IF(Overall!W57=1,'by E.K.'!$CI57,"")</f>
        <v/>
      </c>
      <c r="X57" s="88" t="str">
        <f>IF(Overall!X57=1,'by E.K.'!$CI57,"")</f>
        <v/>
      </c>
      <c r="Y57" s="88" t="str">
        <f>IF(Overall!Y57=1,'by E.K.'!$CI57,"")</f>
        <v/>
      </c>
      <c r="Z57" s="88" t="str">
        <f>IF(Overall!Z57=1,'by E.K.'!$CI57,"")</f>
        <v/>
      </c>
      <c r="AA57" s="88" t="str">
        <f>IF(Overall!AA57=1,'by E.K.'!$CI57,"")</f>
        <v/>
      </c>
      <c r="AB57" s="88" t="str">
        <f>IF(Overall!AB57=1,'by E.K.'!$CI57,"")</f>
        <v/>
      </c>
      <c r="AC57" s="88" t="str">
        <f>IF(Overall!AC57=1,'by E.K.'!$CI57,"")</f>
        <v/>
      </c>
      <c r="AD57" s="88" t="str">
        <f>IF(Overall!AD57=1,'by E.K.'!$CI57,"")</f>
        <v/>
      </c>
      <c r="AE57" s="88" t="str">
        <f>IF(Overall!AE57=1,'by E.K.'!$CI57,"")</f>
        <v/>
      </c>
      <c r="AF57" s="88" t="str">
        <f>IF(Overall!AF57=1,'by E.K.'!$CI57,"")</f>
        <v/>
      </c>
      <c r="AG57" s="88" t="str">
        <f>IF(Overall!AG57=1,'by E.K.'!$CI57,"")</f>
        <v/>
      </c>
      <c r="AH57" s="88" t="str">
        <f>IF(Overall!AH57=1,'by E.K.'!$CI57,"")</f>
        <v/>
      </c>
      <c r="AI57" s="88" t="str">
        <f>IF(Overall!AI57=1,'by E.K.'!$CI57,"")</f>
        <v/>
      </c>
      <c r="AJ57" s="88" t="str">
        <f>IF(Overall!AJ57=1,'by E.K.'!$CI57,"")</f>
        <v/>
      </c>
      <c r="AK57" s="88" t="str">
        <f>IF(Overall!AK57=1,'by E.K.'!$CI57,"")</f>
        <v/>
      </c>
      <c r="AL57" s="88" t="str">
        <f>IF(Overall!AL57=1,'by E.K.'!$CI57,"")</f>
        <v/>
      </c>
      <c r="AM57" s="88" t="str">
        <f>IF(Overall!AM57=1,'by E.K.'!$CI57,"")</f>
        <v/>
      </c>
      <c r="AN57" s="88" t="str">
        <f>IF(Overall!AN57=1,'by E.K.'!$CI57,"")</f>
        <v/>
      </c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4"/>
      <c r="BE57" s="24"/>
      <c r="BF57" s="24"/>
      <c r="BG57" s="24"/>
      <c r="BH57" s="24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4"/>
      <c r="CI57" s="35" t="s">
        <v>26</v>
      </c>
      <c r="CJ57" s="24"/>
      <c r="CK57" s="88" t="str">
        <f t="shared" si="0"/>
        <v>IST-1</v>
      </c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6"/>
      <c r="DW57" s="26"/>
      <c r="DX57" s="26"/>
      <c r="DY57" s="26"/>
      <c r="DZ57" s="26"/>
    </row>
    <row r="58" spans="1:130" x14ac:dyDescent="0.35">
      <c r="A58" s="88" t="str">
        <f>IF(Overall!A58=1,'by E.K.'!$CI58,"")</f>
        <v/>
      </c>
      <c r="B58" s="88" t="str">
        <f>IF(Overall!B58=1,'by E.K.'!$CI58,"")</f>
        <v/>
      </c>
      <c r="C58" s="88" t="str">
        <f>IF(Overall!C58=1,'by E.K.'!$CI58,"")</f>
        <v/>
      </c>
      <c r="D58" s="88" t="str">
        <f>IF(Overall!D58=1,'by E.K.'!$CI58,"")</f>
        <v/>
      </c>
      <c r="E58" s="88" t="str">
        <f>IF(Overall!E58=1,'by E.K.'!$CI58,"")</f>
        <v/>
      </c>
      <c r="F58" s="88" t="str">
        <f>IF(Overall!F58=1,'by E.K.'!$CI58,"")</f>
        <v/>
      </c>
      <c r="G58" s="88" t="str">
        <f>IF(Overall!G58=1,'by E.K.'!$CI58,"")</f>
        <v/>
      </c>
      <c r="H58" s="88" t="str">
        <f>IF(Overall!H58=1,'by E.K.'!$CI58,"")</f>
        <v/>
      </c>
      <c r="I58" s="88" t="str">
        <f>IF(Overall!I58=1,'by E.K.'!$CI58,"")</f>
        <v/>
      </c>
      <c r="J58" s="88" t="str">
        <f>IF(Overall!J58=1,'by E.K.'!$CI58,"")</f>
        <v/>
      </c>
      <c r="K58" s="88" t="str">
        <f>IF(Overall!K58=1,'by E.K.'!$CI58,"")</f>
        <v/>
      </c>
      <c r="L58" s="88" t="str">
        <f>IF(Overall!L58=1,'by E.K.'!$CI58,"")</f>
        <v/>
      </c>
      <c r="M58" s="88" t="str">
        <f>IF(Overall!M58=1,'by E.K.'!$CI58,"")</f>
        <v/>
      </c>
      <c r="N58" s="88" t="str">
        <f>IF(Overall!N58=1,'by E.K.'!$CI58,"")</f>
        <v/>
      </c>
      <c r="O58" s="88" t="str">
        <f>IF(Overall!O58=1,'by E.K.'!$CI58,"")</f>
        <v/>
      </c>
      <c r="P58" s="88" t="str">
        <f>IF(Overall!P58=1,'by E.K.'!$CI58,"")</f>
        <v/>
      </c>
      <c r="Q58" s="88" t="str">
        <f>IF(Overall!Q58=1,'by E.K.'!$CI58,"")</f>
        <v/>
      </c>
      <c r="R58" s="88" t="str">
        <f>IF(Overall!R58=1,'by E.K.'!$CI58,"")</f>
        <v/>
      </c>
      <c r="S58" s="88" t="str">
        <f>IF(Overall!S58=1,'by E.K.'!$CI58,"")</f>
        <v/>
      </c>
      <c r="T58" s="88" t="str">
        <f>IF(Overall!T58=1,'by E.K.'!$CI58,"")</f>
        <v/>
      </c>
      <c r="U58" s="88" t="str">
        <f>IF(Overall!U58=1,'by E.K.'!$CI58,"")</f>
        <v/>
      </c>
      <c r="V58" s="88" t="str">
        <f>IF(Overall!V58=1,'by E.K.'!$CI58,"")</f>
        <v/>
      </c>
      <c r="W58" s="88" t="str">
        <f>IF(Overall!W58=1,'by E.K.'!$CI58,"")</f>
        <v/>
      </c>
      <c r="X58" s="88" t="str">
        <f>IF(Overall!X58=1,'by E.K.'!$CI58,"")</f>
        <v/>
      </c>
      <c r="Y58" s="88" t="str">
        <f>IF(Overall!Y58=1,'by E.K.'!$CI58,"")</f>
        <v/>
      </c>
      <c r="Z58" s="88" t="str">
        <f>IF(Overall!Z58=1,'by E.K.'!$CI58,"")</f>
        <v/>
      </c>
      <c r="AA58" s="88" t="str">
        <f>IF(Overall!AA58=1,'by E.K.'!$CI58,"")</f>
        <v/>
      </c>
      <c r="AB58" s="88" t="str">
        <f>IF(Overall!AB58=1,'by E.K.'!$CI58,"")</f>
        <v/>
      </c>
      <c r="AC58" s="88" t="str">
        <f>IF(Overall!AC58=1,'by E.K.'!$CI58,"")</f>
        <v/>
      </c>
      <c r="AD58" s="88" t="str">
        <f>IF(Overall!AD58=1,'by E.K.'!$CI58,"")</f>
        <v/>
      </c>
      <c r="AE58" s="88" t="str">
        <f>IF(Overall!AE58=1,'by E.K.'!$CI58,"")</f>
        <v/>
      </c>
      <c r="AF58" s="88" t="str">
        <f>IF(Overall!AF58=1,'by E.K.'!$CI58,"")</f>
        <v/>
      </c>
      <c r="AG58" s="88" t="str">
        <f>IF(Overall!AG58=1,'by E.K.'!$CI58,"")</f>
        <v/>
      </c>
      <c r="AH58" s="88" t="str">
        <f>IF(Overall!AH58=1,'by E.K.'!$CI58,"")</f>
        <v/>
      </c>
      <c r="AI58" s="88" t="str">
        <f>IF(Overall!AI58=1,'by E.K.'!$CI58,"")</f>
        <v/>
      </c>
      <c r="AJ58" s="88" t="str">
        <f>IF(Overall!AJ58=1,'by E.K.'!$CI58,"")</f>
        <v/>
      </c>
      <c r="AK58" s="88" t="str">
        <f>IF(Overall!AK58=1,'by E.K.'!$CI58,"")</f>
        <v/>
      </c>
      <c r="AL58" s="88" t="str">
        <f>IF(Overall!AL58=1,'by E.K.'!$CI58,"")</f>
        <v/>
      </c>
      <c r="AM58" s="88" t="str">
        <f>IF(Overall!AM58=1,'by E.K.'!$CI58,"")</f>
        <v/>
      </c>
      <c r="AN58" s="88" t="str">
        <f>IF(Overall!AN58=1,'by E.K.'!$CI58,"")</f>
        <v/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4"/>
      <c r="BE58" s="24"/>
      <c r="BF58" s="24"/>
      <c r="BG58" s="24"/>
      <c r="BH58" s="24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4"/>
      <c r="CI58" s="35" t="s">
        <v>25</v>
      </c>
      <c r="CJ58" s="24"/>
      <c r="CK58" s="88" t="str">
        <f t="shared" si="0"/>
        <v>ENE-4</v>
      </c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6"/>
      <c r="DW58" s="26"/>
      <c r="DX58" s="26"/>
      <c r="DY58" s="26"/>
      <c r="DZ58" s="26"/>
    </row>
    <row r="59" spans="1:130" x14ac:dyDescent="0.35">
      <c r="A59" s="88" t="str">
        <f>IF(Overall!A59=1,'by E.K.'!$CI59,"")</f>
        <v/>
      </c>
      <c r="B59" s="88" t="str">
        <f>IF(Overall!B59=1,'by E.K.'!$CI59,"")</f>
        <v/>
      </c>
      <c r="C59" s="88" t="str">
        <f>IF(Overall!C59=1,'by E.K.'!$CI59,"")</f>
        <v/>
      </c>
      <c r="D59" s="88" t="str">
        <f>IF(Overall!D59=1,'by E.K.'!$CI59,"")</f>
        <v/>
      </c>
      <c r="E59" s="88" t="str">
        <f>IF(Overall!E59=1,'by E.K.'!$CI59,"")</f>
        <v/>
      </c>
      <c r="F59" s="88" t="str">
        <f>IF(Overall!F59=1,'by E.K.'!$CI59,"")</f>
        <v/>
      </c>
      <c r="G59" s="88" t="str">
        <f>IF(Overall!G59=1,'by E.K.'!$CI59,"")</f>
        <v/>
      </c>
      <c r="H59" s="88" t="str">
        <f>IF(Overall!H59=1,'by E.K.'!$CI59,"")</f>
        <v/>
      </c>
      <c r="I59" s="88" t="str">
        <f>IF(Overall!I59=1,'by E.K.'!$CI59,"")</f>
        <v/>
      </c>
      <c r="J59" s="88" t="str">
        <f>IF(Overall!J59=1,'by E.K.'!$CI59,"")</f>
        <v/>
      </c>
      <c r="K59" s="88" t="str">
        <f>IF(Overall!K59=1,'by E.K.'!$CI59,"")</f>
        <v/>
      </c>
      <c r="L59" s="88" t="str">
        <f>IF(Overall!L59=1,'by E.K.'!$CI59,"")</f>
        <v/>
      </c>
      <c r="M59" s="88" t="str">
        <f>IF(Overall!M59=1,'by E.K.'!$CI59,"")</f>
        <v/>
      </c>
      <c r="N59" s="88" t="str">
        <f>IF(Overall!N59=1,'by E.K.'!$CI59,"")</f>
        <v/>
      </c>
      <c r="O59" s="88" t="str">
        <f>IF(Overall!O59=1,'by E.K.'!$CI59,"")</f>
        <v/>
      </c>
      <c r="P59" s="88" t="str">
        <f>IF(Overall!P59=1,'by E.K.'!$CI59,"")</f>
        <v/>
      </c>
      <c r="Q59" s="88" t="str">
        <f>IF(Overall!Q59=1,'by E.K.'!$CI59,"")</f>
        <v/>
      </c>
      <c r="R59" s="88" t="str">
        <f>IF(Overall!R59=1,'by E.K.'!$CI59,"")</f>
        <v/>
      </c>
      <c r="S59" s="88" t="str">
        <f>IF(Overall!S59=1,'by E.K.'!$CI59,"")</f>
        <v/>
      </c>
      <c r="T59" s="88" t="str">
        <f>IF(Overall!T59=1,'by E.K.'!$CI59,"")</f>
        <v/>
      </c>
      <c r="U59" s="88" t="str">
        <f>IF(Overall!U59=1,'by E.K.'!$CI59,"")</f>
        <v/>
      </c>
      <c r="V59" s="88" t="str">
        <f>IF(Overall!V59=1,'by E.K.'!$CI59,"")</f>
        <v/>
      </c>
      <c r="W59" s="88" t="str">
        <f>IF(Overall!W59=1,'by E.K.'!$CI59,"")</f>
        <v/>
      </c>
      <c r="X59" s="88" t="str">
        <f>IF(Overall!X59=1,'by E.K.'!$CI59,"")</f>
        <v/>
      </c>
      <c r="Y59" s="88" t="str">
        <f>IF(Overall!Y59=1,'by E.K.'!$CI59,"")</f>
        <v/>
      </c>
      <c r="Z59" s="88" t="str">
        <f>IF(Overall!Z59=1,'by E.K.'!$CI59,"")</f>
        <v/>
      </c>
      <c r="AA59" s="88" t="str">
        <f>IF(Overall!AA59=1,'by E.K.'!$CI59,"")</f>
        <v/>
      </c>
      <c r="AB59" s="88" t="str">
        <f>IF(Overall!AB59=1,'by E.K.'!$CI59,"")</f>
        <v/>
      </c>
      <c r="AC59" s="88" t="str">
        <f>IF(Overall!AC59=1,'by E.K.'!$CI59,"")</f>
        <v/>
      </c>
      <c r="AD59" s="88" t="str">
        <f>IF(Overall!AD59=1,'by E.K.'!$CI59,"")</f>
        <v/>
      </c>
      <c r="AE59" s="88" t="str">
        <f>IF(Overall!AE59=1,'by E.K.'!$CI59,"")</f>
        <v/>
      </c>
      <c r="AF59" s="88" t="str">
        <f>IF(Overall!AF59=1,'by E.K.'!$CI59,"")</f>
        <v/>
      </c>
      <c r="AG59" s="88" t="str">
        <f>IF(Overall!AG59=1,'by E.K.'!$CI59,"")</f>
        <v/>
      </c>
      <c r="AH59" s="88" t="str">
        <f>IF(Overall!AH59=1,'by E.K.'!$CI59,"")</f>
        <v/>
      </c>
      <c r="AI59" s="88" t="str">
        <f>IF(Overall!AI59=1,'by E.K.'!$CI59,"")</f>
        <v/>
      </c>
      <c r="AJ59" s="88" t="str">
        <f>IF(Overall!AJ59=1,'by E.K.'!$CI59,"")</f>
        <v/>
      </c>
      <c r="AK59" s="88" t="str">
        <f>IF(Overall!AK59=1,'by E.K.'!$CI59,"")</f>
        <v/>
      </c>
      <c r="AL59" s="88" t="str">
        <f>IF(Overall!AL59=1,'by E.K.'!$CI59,"")</f>
        <v/>
      </c>
      <c r="AM59" s="88" t="str">
        <f>IF(Overall!AM59=1,'by E.K.'!$CI59,"")</f>
        <v/>
      </c>
      <c r="AN59" s="88" t="str">
        <f>IF(Overall!AN59=1,'by E.K.'!$CI59,"")</f>
        <v/>
      </c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24"/>
      <c r="BF59" s="24"/>
      <c r="BG59" s="24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 t="str">
        <f>IF(Overall!CH59=1,'by E.K.'!$CI59,"")</f>
        <v/>
      </c>
      <c r="CI59" s="87" t="s">
        <v>19</v>
      </c>
      <c r="CJ59" s="26"/>
      <c r="CK59" s="88" t="str">
        <f t="shared" si="0"/>
        <v>EVO-1</v>
      </c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</row>
    <row r="60" spans="1:130" s="85" customFormat="1" x14ac:dyDescent="0.35">
      <c r="A60" s="88" t="str">
        <f>IF(Overall!A60=1,'by E.K.'!$CI60,"")</f>
        <v/>
      </c>
      <c r="B60" s="88" t="str">
        <f>IF(Overall!B60=1,'by E.K.'!$CI60,"")</f>
        <v/>
      </c>
      <c r="C60" s="88" t="str">
        <f>IF(Overall!C60=1,'by E.K.'!$CI60,"")</f>
        <v/>
      </c>
      <c r="D60" s="88" t="str">
        <f>IF(Overall!D60=1,'by E.K.'!$CI60,"")</f>
        <v/>
      </c>
      <c r="E60" s="88" t="str">
        <f>IF(Overall!E60=1,'by E.K.'!$CI60,"")</f>
        <v/>
      </c>
      <c r="F60" s="88" t="str">
        <f>IF(Overall!F60=1,'by E.K.'!$CI60,"")</f>
        <v/>
      </c>
      <c r="G60" s="88" t="str">
        <f>IF(Overall!G60=1,'by E.K.'!$CI60,"")</f>
        <v/>
      </c>
      <c r="H60" s="88" t="str">
        <f>IF(Overall!H60=1,'by E.K.'!$CI60,"")</f>
        <v/>
      </c>
      <c r="I60" s="88" t="str">
        <f>IF(Overall!I60=1,'by E.K.'!$CI60,"")</f>
        <v/>
      </c>
      <c r="J60" s="88" t="str">
        <f>IF(Overall!J60=1,'by E.K.'!$CI60,"")</f>
        <v/>
      </c>
      <c r="K60" s="88" t="str">
        <f>IF(Overall!K60=1,'by E.K.'!$CI60,"")</f>
        <v/>
      </c>
      <c r="L60" s="88" t="str">
        <f>IF(Overall!L60=1,'by E.K.'!$CI60,"")</f>
        <v/>
      </c>
      <c r="M60" s="88" t="str">
        <f>IF(Overall!M60=1,'by E.K.'!$CI60,"")</f>
        <v/>
      </c>
      <c r="N60" s="88" t="str">
        <f>IF(Overall!N60=1,'by E.K.'!$CI60,"")</f>
        <v/>
      </c>
      <c r="O60" s="88" t="str">
        <f>IF(Overall!O60=1,'by E.K.'!$CI60,"")</f>
        <v/>
      </c>
      <c r="P60" s="88" t="str">
        <f>IF(Overall!P60=1,'by E.K.'!$CI60,"")</f>
        <v/>
      </c>
      <c r="Q60" s="88" t="str">
        <f>IF(Overall!Q60=1,'by E.K.'!$CI60,"")</f>
        <v/>
      </c>
      <c r="R60" s="88" t="str">
        <f>IF(Overall!R60=1,'by E.K.'!$CI60,"")</f>
        <v/>
      </c>
      <c r="S60" s="88" t="str">
        <f>IF(Overall!S60=1,'by E.K.'!$CI60,"")</f>
        <v/>
      </c>
      <c r="T60" s="88" t="str">
        <f>IF(Overall!T60=1,'by E.K.'!$CI60,"")</f>
        <v/>
      </c>
      <c r="U60" s="88" t="str">
        <f>IF(Overall!U60=1,'by E.K.'!$CI60,"")</f>
        <v/>
      </c>
      <c r="V60" s="88" t="str">
        <f>IF(Overall!V60=1,'by E.K.'!$CI60,"")</f>
        <v/>
      </c>
      <c r="W60" s="88" t="str">
        <f>IF(Overall!W60=1,'by E.K.'!$CI60,"")</f>
        <v/>
      </c>
      <c r="X60" s="88" t="str">
        <f>IF(Overall!X60=1,'by E.K.'!$CI60,"")</f>
        <v/>
      </c>
      <c r="Y60" s="88" t="str">
        <f>IF(Overall!Y60=1,'by E.K.'!$CI60,"")</f>
        <v/>
      </c>
      <c r="Z60" s="88" t="str">
        <f>IF(Overall!Z60=1,'by E.K.'!$CI60,"")</f>
        <v/>
      </c>
      <c r="AA60" s="88" t="str">
        <f>IF(Overall!AA60=1,'by E.K.'!$CI60,"")</f>
        <v/>
      </c>
      <c r="AB60" s="88" t="str">
        <f>IF(Overall!AB60=1,'by E.K.'!$CI60,"")</f>
        <v/>
      </c>
      <c r="AC60" s="88" t="str">
        <f>IF(Overall!AC60=1,'by E.K.'!$CI60,"")</f>
        <v/>
      </c>
      <c r="AD60" s="88" t="str">
        <f>IF(Overall!AD60=1,'by E.K.'!$CI60,"")</f>
        <v/>
      </c>
      <c r="AE60" s="88" t="str">
        <f>IF(Overall!AE60=1,'by E.K.'!$CI60,"")</f>
        <v/>
      </c>
      <c r="AF60" s="88" t="str">
        <f>IF(Overall!AF60=1,'by E.K.'!$CI60,"")</f>
        <v/>
      </c>
      <c r="AG60" s="88" t="str">
        <f>IF(Overall!AG60=1,'by E.K.'!$CI60,"")</f>
        <v/>
      </c>
      <c r="AH60" s="88" t="str">
        <f>IF(Overall!AH60=1,'by E.K.'!$CI60,"")</f>
        <v/>
      </c>
      <c r="AI60" s="88" t="str">
        <f>IF(Overall!AI60=1,'by E.K.'!$CI60,"")</f>
        <v/>
      </c>
      <c r="AJ60" s="88" t="str">
        <f>IF(Overall!AJ60=1,'by E.K.'!$CI60,"")</f>
        <v/>
      </c>
      <c r="AK60" s="88" t="str">
        <f>IF(Overall!AK60=1,'by E.K.'!$CI60,"")</f>
        <v/>
      </c>
      <c r="AL60" s="88" t="str">
        <f>IF(Overall!AL60=1,'by E.K.'!$CI60,"")</f>
        <v/>
      </c>
      <c r="AM60" s="88" t="str">
        <f>IF(Overall!AM60=1,'by E.K.'!$CI60,"")</f>
        <v/>
      </c>
      <c r="AN60" s="88" t="str">
        <f>IF(Overall!AN60=1,'by E.K.'!$CI60,"")</f>
        <v/>
      </c>
      <c r="BE60" s="24"/>
      <c r="BF60" s="24"/>
      <c r="BG60" s="24"/>
      <c r="CH60" s="85" t="str">
        <f>IF(Overall!CH60=1,'by E.K.'!$CI60,"")</f>
        <v/>
      </c>
      <c r="CI60" s="87" t="s">
        <v>26</v>
      </c>
      <c r="CK60" s="88" t="str">
        <f t="shared" si="0"/>
        <v>IST-1</v>
      </c>
    </row>
    <row r="61" spans="1:130" x14ac:dyDescent="0.35">
      <c r="A61" s="84" t="str">
        <f>'by Unit'!A61</f>
        <v>Student 1</v>
      </c>
      <c r="B61" s="84" t="str">
        <f>'by Unit'!B61</f>
        <v>Student 2</v>
      </c>
      <c r="C61" s="84" t="str">
        <f>'by Unit'!C61</f>
        <v>Student 3</v>
      </c>
      <c r="D61" s="84" t="str">
        <f>'by Unit'!D61</f>
        <v>Student 4</v>
      </c>
      <c r="E61" s="84" t="str">
        <f>'by Unit'!E61</f>
        <v>Student 5</v>
      </c>
      <c r="F61" s="84" t="str">
        <f>'by Unit'!F61</f>
        <v>Student 6</v>
      </c>
      <c r="G61" s="84" t="str">
        <f>'by Unit'!G61</f>
        <v>Student 7</v>
      </c>
      <c r="H61" s="84" t="str">
        <f>'by Unit'!H61</f>
        <v>Student 8</v>
      </c>
      <c r="I61" s="84" t="str">
        <f>'by Unit'!I61</f>
        <v>Student 9</v>
      </c>
      <c r="J61" s="84" t="str">
        <f>'by Unit'!J61</f>
        <v>Student 10</v>
      </c>
      <c r="K61" s="84" t="str">
        <f>'by Unit'!K61</f>
        <v>Student 11</v>
      </c>
      <c r="L61" s="84" t="str">
        <f>'by Unit'!L61</f>
        <v>Student 12</v>
      </c>
      <c r="M61" s="84" t="str">
        <f>'by Unit'!M61</f>
        <v>Student 13</v>
      </c>
      <c r="N61" s="84" t="str">
        <f>'by Unit'!N61</f>
        <v>Student 14</v>
      </c>
      <c r="O61" s="84" t="str">
        <f>'by Unit'!O61</f>
        <v>Student 15</v>
      </c>
      <c r="P61" s="84" t="str">
        <f>'by Unit'!P61</f>
        <v>Student 16</v>
      </c>
      <c r="Q61" s="84" t="str">
        <f>'by Unit'!Q61</f>
        <v>Student 17</v>
      </c>
      <c r="R61" s="84" t="str">
        <f>'by Unit'!R61</f>
        <v>Student 18</v>
      </c>
      <c r="S61" s="84" t="str">
        <f>'by Unit'!S61</f>
        <v>Student 19</v>
      </c>
      <c r="T61" s="84" t="str">
        <f>'by Unit'!T61</f>
        <v>Student 20</v>
      </c>
      <c r="U61" s="84" t="str">
        <f>'by Unit'!U61</f>
        <v>Student 21</v>
      </c>
      <c r="V61" s="84" t="str">
        <f>'by Unit'!V61</f>
        <v>Student 22</v>
      </c>
      <c r="W61" s="84" t="str">
        <f>'by Unit'!W61</f>
        <v>Student 23</v>
      </c>
      <c r="X61" s="84" t="str">
        <f>'by Unit'!X61</f>
        <v>Student 24</v>
      </c>
      <c r="Y61" s="84" t="str">
        <f>'by Unit'!Y61</f>
        <v>Student 25</v>
      </c>
      <c r="Z61" s="84" t="str">
        <f>'by Unit'!Z61</f>
        <v>Student 26</v>
      </c>
      <c r="AA61" s="84" t="str">
        <f>'by Unit'!AA61</f>
        <v>Student 27</v>
      </c>
      <c r="AB61" s="84" t="str">
        <f>'by Unit'!AB61</f>
        <v>Student 28</v>
      </c>
      <c r="AC61" s="84" t="str">
        <f>'by Unit'!AC61</f>
        <v>Student 29</v>
      </c>
      <c r="AD61" s="84" t="str">
        <f>'by Unit'!AD61</f>
        <v>Student 30</v>
      </c>
      <c r="AE61" s="84" t="str">
        <f>'by Unit'!AE61</f>
        <v>Student 31</v>
      </c>
      <c r="AF61" s="84" t="str">
        <f>'by Unit'!AF61</f>
        <v>Student 32</v>
      </c>
      <c r="AG61" s="84" t="str">
        <f>'by Unit'!AG61</f>
        <v>Student 33</v>
      </c>
      <c r="AH61" s="84" t="str">
        <f>'by Unit'!AH61</f>
        <v>Student 34</v>
      </c>
      <c r="AI61" s="84" t="str">
        <f>'by Unit'!AI61</f>
        <v>Student 35</v>
      </c>
      <c r="AJ61" s="84" t="str">
        <f>'by Unit'!AJ61</f>
        <v>Student 36</v>
      </c>
      <c r="AK61" s="84" t="str">
        <f>'by Unit'!AK61</f>
        <v>Student 37</v>
      </c>
      <c r="AL61" s="84" t="str">
        <f>'by Unit'!AL61</f>
        <v>Student 38</v>
      </c>
      <c r="AM61" s="84" t="str">
        <f>'by Unit'!AM61</f>
        <v>Student 39</v>
      </c>
      <c r="AN61" s="84" t="str">
        <f>'by Unit'!AN61</f>
        <v>Student 40</v>
      </c>
      <c r="AO61" s="84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45" t="s">
        <v>37</v>
      </c>
      <c r="CI61" s="45" t="s">
        <v>88</v>
      </c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</row>
    <row r="62" spans="1:130" x14ac:dyDescent="0.3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8"/>
      <c r="N62" s="88"/>
      <c r="O62" s="88"/>
      <c r="P62" s="88"/>
      <c r="Q62" s="88"/>
      <c r="R62" s="88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8"/>
      <c r="AJ62" s="88"/>
      <c r="AK62" s="88"/>
      <c r="AL62" s="88"/>
      <c r="AM62" s="88"/>
      <c r="AN62" s="88"/>
      <c r="AP62"/>
      <c r="AQ62"/>
      <c r="AR62"/>
      <c r="AS62"/>
      <c r="AT62"/>
      <c r="AU62"/>
      <c r="AV62"/>
      <c r="AW62"/>
      <c r="AX62"/>
      <c r="AY62"/>
      <c r="AZ62"/>
      <c r="CH62" s="45"/>
      <c r="CI62" s="45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</row>
    <row r="63" spans="1:130" x14ac:dyDescent="0.35">
      <c r="A63" s="84" t="str">
        <f>A61</f>
        <v>Student 1</v>
      </c>
      <c r="B63" s="84" t="str">
        <f t="shared" ref="B63:BM63" si="1">B61</f>
        <v>Student 2</v>
      </c>
      <c r="C63" s="84" t="str">
        <f t="shared" si="1"/>
        <v>Student 3</v>
      </c>
      <c r="D63" s="84" t="str">
        <f t="shared" si="1"/>
        <v>Student 4</v>
      </c>
      <c r="E63" s="84" t="str">
        <f t="shared" si="1"/>
        <v>Student 5</v>
      </c>
      <c r="F63" s="84" t="str">
        <f t="shared" si="1"/>
        <v>Student 6</v>
      </c>
      <c r="G63" s="84" t="str">
        <f t="shared" si="1"/>
        <v>Student 7</v>
      </c>
      <c r="H63" s="84" t="str">
        <f t="shared" si="1"/>
        <v>Student 8</v>
      </c>
      <c r="I63" s="84" t="str">
        <f t="shared" si="1"/>
        <v>Student 9</v>
      </c>
      <c r="J63" s="84" t="str">
        <f t="shared" si="1"/>
        <v>Student 10</v>
      </c>
      <c r="K63" s="84" t="str">
        <f t="shared" si="1"/>
        <v>Student 11</v>
      </c>
      <c r="L63" s="84" t="str">
        <f t="shared" si="1"/>
        <v>Student 12</v>
      </c>
      <c r="M63" s="84" t="str">
        <f t="shared" si="1"/>
        <v>Student 13</v>
      </c>
      <c r="N63" s="84" t="str">
        <f t="shared" si="1"/>
        <v>Student 14</v>
      </c>
      <c r="O63" s="84" t="str">
        <f t="shared" si="1"/>
        <v>Student 15</v>
      </c>
      <c r="P63" s="84" t="str">
        <f t="shared" si="1"/>
        <v>Student 16</v>
      </c>
      <c r="Q63" s="84" t="str">
        <f t="shared" si="1"/>
        <v>Student 17</v>
      </c>
      <c r="R63" s="84" t="str">
        <f t="shared" si="1"/>
        <v>Student 18</v>
      </c>
      <c r="S63" s="84" t="str">
        <f t="shared" si="1"/>
        <v>Student 19</v>
      </c>
      <c r="T63" s="84" t="str">
        <f t="shared" si="1"/>
        <v>Student 20</v>
      </c>
      <c r="U63" s="84" t="str">
        <f t="shared" si="1"/>
        <v>Student 21</v>
      </c>
      <c r="V63" s="84" t="str">
        <f t="shared" si="1"/>
        <v>Student 22</v>
      </c>
      <c r="W63" s="84" t="str">
        <f t="shared" si="1"/>
        <v>Student 23</v>
      </c>
      <c r="X63" s="84" t="str">
        <f t="shared" si="1"/>
        <v>Student 24</v>
      </c>
      <c r="Y63" s="84" t="str">
        <f t="shared" si="1"/>
        <v>Student 25</v>
      </c>
      <c r="Z63" s="84" t="str">
        <f t="shared" si="1"/>
        <v>Student 26</v>
      </c>
      <c r="AA63" s="84" t="str">
        <f t="shared" si="1"/>
        <v>Student 27</v>
      </c>
      <c r="AB63" s="84" t="str">
        <f t="shared" si="1"/>
        <v>Student 28</v>
      </c>
      <c r="AC63" s="84" t="str">
        <f t="shared" si="1"/>
        <v>Student 29</v>
      </c>
      <c r="AD63" s="84" t="str">
        <f t="shared" si="1"/>
        <v>Student 30</v>
      </c>
      <c r="AE63" s="84" t="str">
        <f t="shared" si="1"/>
        <v>Student 31</v>
      </c>
      <c r="AF63" s="84" t="str">
        <f t="shared" si="1"/>
        <v>Student 32</v>
      </c>
      <c r="AG63" s="84" t="str">
        <f t="shared" si="1"/>
        <v>Student 33</v>
      </c>
      <c r="AH63" s="84" t="str">
        <f t="shared" si="1"/>
        <v>Student 34</v>
      </c>
      <c r="AI63" s="84" t="str">
        <f t="shared" si="1"/>
        <v>Student 35</v>
      </c>
      <c r="AJ63" s="84" t="str">
        <f t="shared" si="1"/>
        <v>Student 36</v>
      </c>
      <c r="AK63" s="84" t="str">
        <f t="shared" si="1"/>
        <v>Student 37</v>
      </c>
      <c r="AL63" s="84" t="str">
        <f t="shared" si="1"/>
        <v>Student 38</v>
      </c>
      <c r="AM63" s="84" t="str">
        <f t="shared" si="1"/>
        <v>Student 39</v>
      </c>
      <c r="AN63" s="84" t="str">
        <f t="shared" si="1"/>
        <v>Student 40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 t="str">
        <f>CH61</f>
        <v>Student Y</v>
      </c>
      <c r="CI63" s="25" t="str">
        <f>CI61</f>
        <v>Total</v>
      </c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</row>
    <row r="64" spans="1:130" x14ac:dyDescent="0.35">
      <c r="A64" s="27">
        <f>COUNTIF(A$1:A$60,"A")</f>
        <v>0</v>
      </c>
      <c r="B64" s="27">
        <f t="shared" ref="B64:BM64" si="2">COUNTIF(B$1:B$60,"A")</f>
        <v>0</v>
      </c>
      <c r="C64" s="27">
        <f t="shared" si="2"/>
        <v>0</v>
      </c>
      <c r="D64" s="27">
        <f t="shared" si="2"/>
        <v>0</v>
      </c>
      <c r="E64" s="27">
        <f t="shared" si="2"/>
        <v>0</v>
      </c>
      <c r="F64" s="27">
        <f t="shared" si="2"/>
        <v>0</v>
      </c>
      <c r="G64" s="27">
        <f t="shared" si="2"/>
        <v>0</v>
      </c>
      <c r="H64" s="27">
        <f t="shared" si="2"/>
        <v>0</v>
      </c>
      <c r="I64" s="27">
        <f t="shared" si="2"/>
        <v>0</v>
      </c>
      <c r="J64" s="27">
        <f t="shared" si="2"/>
        <v>0</v>
      </c>
      <c r="K64" s="27">
        <f t="shared" si="2"/>
        <v>0</v>
      </c>
      <c r="L64" s="27">
        <f t="shared" si="2"/>
        <v>0</v>
      </c>
      <c r="M64" s="27">
        <f t="shared" si="2"/>
        <v>0</v>
      </c>
      <c r="N64" s="27">
        <f t="shared" si="2"/>
        <v>0</v>
      </c>
      <c r="O64" s="27">
        <f t="shared" si="2"/>
        <v>0</v>
      </c>
      <c r="P64" s="27">
        <f t="shared" si="2"/>
        <v>0</v>
      </c>
      <c r="Q64" s="27">
        <f t="shared" si="2"/>
        <v>0</v>
      </c>
      <c r="R64" s="27">
        <f t="shared" si="2"/>
        <v>0</v>
      </c>
      <c r="S64" s="27">
        <f t="shared" si="2"/>
        <v>0</v>
      </c>
      <c r="T64" s="27">
        <f t="shared" si="2"/>
        <v>0</v>
      </c>
      <c r="U64" s="27">
        <f t="shared" si="2"/>
        <v>0</v>
      </c>
      <c r="V64" s="27">
        <f t="shared" si="2"/>
        <v>0</v>
      </c>
      <c r="W64" s="27">
        <f t="shared" si="2"/>
        <v>0</v>
      </c>
      <c r="X64" s="27">
        <f t="shared" si="2"/>
        <v>0</v>
      </c>
      <c r="Y64" s="27">
        <f t="shared" si="2"/>
        <v>0</v>
      </c>
      <c r="Z64" s="27">
        <f t="shared" si="2"/>
        <v>0</v>
      </c>
      <c r="AA64" s="27">
        <f t="shared" si="2"/>
        <v>0</v>
      </c>
      <c r="AB64" s="27">
        <f t="shared" si="2"/>
        <v>0</v>
      </c>
      <c r="AC64" s="27">
        <f t="shared" si="2"/>
        <v>0</v>
      </c>
      <c r="AD64" s="27">
        <f t="shared" si="2"/>
        <v>0</v>
      </c>
      <c r="AE64" s="27">
        <f t="shared" si="2"/>
        <v>0</v>
      </c>
      <c r="AF64" s="27">
        <f t="shared" si="2"/>
        <v>0</v>
      </c>
      <c r="AG64" s="27">
        <f t="shared" si="2"/>
        <v>0</v>
      </c>
      <c r="AH64" s="27">
        <f t="shared" si="2"/>
        <v>0</v>
      </c>
      <c r="AI64" s="27">
        <f t="shared" si="2"/>
        <v>0</v>
      </c>
      <c r="AJ64" s="27">
        <f t="shared" si="2"/>
        <v>0</v>
      </c>
      <c r="AK64" s="27">
        <f t="shared" si="2"/>
        <v>0</v>
      </c>
      <c r="AL64" s="27">
        <f t="shared" si="2"/>
        <v>0</v>
      </c>
      <c r="AM64" s="27">
        <f t="shared" si="2"/>
        <v>0</v>
      </c>
      <c r="AN64" s="27">
        <f t="shared" si="2"/>
        <v>0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>
        <f t="shared" ref="BN64:CI64" si="3">COUNTIF(CH$1:CH$60,"A")</f>
        <v>0</v>
      </c>
      <c r="CI64" s="27">
        <f t="shared" si="3"/>
        <v>5</v>
      </c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</row>
    <row r="65" spans="1:130" x14ac:dyDescent="0.35">
      <c r="A65" s="28">
        <f>COUNTIF(A$1:A$60,"B")</f>
        <v>0</v>
      </c>
      <c r="B65" s="28">
        <f t="shared" ref="B65:BM65" si="4">COUNTIF(B$1:B$60,"B")</f>
        <v>0</v>
      </c>
      <c r="C65" s="28">
        <f t="shared" si="4"/>
        <v>0</v>
      </c>
      <c r="D65" s="28">
        <f t="shared" si="4"/>
        <v>0</v>
      </c>
      <c r="E65" s="28">
        <f t="shared" si="4"/>
        <v>0</v>
      </c>
      <c r="F65" s="28">
        <f t="shared" si="4"/>
        <v>0</v>
      </c>
      <c r="G65" s="28">
        <f t="shared" si="4"/>
        <v>0</v>
      </c>
      <c r="H65" s="28">
        <f t="shared" si="4"/>
        <v>0</v>
      </c>
      <c r="I65" s="28">
        <f t="shared" si="4"/>
        <v>0</v>
      </c>
      <c r="J65" s="28">
        <f t="shared" si="4"/>
        <v>0</v>
      </c>
      <c r="K65" s="28">
        <f t="shared" si="4"/>
        <v>0</v>
      </c>
      <c r="L65" s="28">
        <f t="shared" si="4"/>
        <v>0</v>
      </c>
      <c r="M65" s="28">
        <f t="shared" si="4"/>
        <v>0</v>
      </c>
      <c r="N65" s="28">
        <f t="shared" si="4"/>
        <v>0</v>
      </c>
      <c r="O65" s="28">
        <f t="shared" si="4"/>
        <v>0</v>
      </c>
      <c r="P65" s="28">
        <f t="shared" si="4"/>
        <v>0</v>
      </c>
      <c r="Q65" s="28">
        <f t="shared" si="4"/>
        <v>0</v>
      </c>
      <c r="R65" s="28">
        <f t="shared" si="4"/>
        <v>0</v>
      </c>
      <c r="S65" s="28">
        <f t="shared" si="4"/>
        <v>0</v>
      </c>
      <c r="T65" s="28">
        <f t="shared" si="4"/>
        <v>0</v>
      </c>
      <c r="U65" s="28">
        <f t="shared" si="4"/>
        <v>0</v>
      </c>
      <c r="V65" s="28">
        <f t="shared" si="4"/>
        <v>0</v>
      </c>
      <c r="W65" s="28">
        <f t="shared" si="4"/>
        <v>0</v>
      </c>
      <c r="X65" s="28">
        <f t="shared" si="4"/>
        <v>0</v>
      </c>
      <c r="Y65" s="28">
        <f t="shared" si="4"/>
        <v>0</v>
      </c>
      <c r="Z65" s="28">
        <f t="shared" si="4"/>
        <v>0</v>
      </c>
      <c r="AA65" s="28">
        <f t="shared" si="4"/>
        <v>0</v>
      </c>
      <c r="AB65" s="28">
        <f t="shared" si="4"/>
        <v>0</v>
      </c>
      <c r="AC65" s="28">
        <f t="shared" si="4"/>
        <v>0</v>
      </c>
      <c r="AD65" s="28">
        <f t="shared" si="4"/>
        <v>0</v>
      </c>
      <c r="AE65" s="28">
        <f t="shared" si="4"/>
        <v>0</v>
      </c>
      <c r="AF65" s="28">
        <f t="shared" si="4"/>
        <v>0</v>
      </c>
      <c r="AG65" s="28">
        <f t="shared" si="4"/>
        <v>0</v>
      </c>
      <c r="AH65" s="28">
        <f t="shared" si="4"/>
        <v>0</v>
      </c>
      <c r="AI65" s="28">
        <f t="shared" si="4"/>
        <v>0</v>
      </c>
      <c r="AJ65" s="28">
        <f t="shared" si="4"/>
        <v>0</v>
      </c>
      <c r="AK65" s="28">
        <f t="shared" si="4"/>
        <v>0</v>
      </c>
      <c r="AL65" s="28">
        <f t="shared" si="4"/>
        <v>0</v>
      </c>
      <c r="AM65" s="28">
        <f t="shared" si="4"/>
        <v>0</v>
      </c>
      <c r="AN65" s="28">
        <f t="shared" si="4"/>
        <v>0</v>
      </c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>
        <f t="shared" ref="BN65:CI65" si="5">COUNTIF(CH$1:CH$60,"B")</f>
        <v>0</v>
      </c>
      <c r="CI65" s="28">
        <f t="shared" si="5"/>
        <v>0</v>
      </c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</row>
    <row r="66" spans="1:130" x14ac:dyDescent="0.35">
      <c r="A66" s="29">
        <f>COUNTIF(A$1:A$60,"C")</f>
        <v>0</v>
      </c>
      <c r="B66" s="29">
        <f t="shared" ref="B66:BM66" si="6">COUNTIF(B$1:B$60,"C")</f>
        <v>0</v>
      </c>
      <c r="C66" s="29">
        <f t="shared" si="6"/>
        <v>0</v>
      </c>
      <c r="D66" s="29">
        <f t="shared" si="6"/>
        <v>0</v>
      </c>
      <c r="E66" s="29">
        <f t="shared" si="6"/>
        <v>0</v>
      </c>
      <c r="F66" s="29">
        <f t="shared" si="6"/>
        <v>0</v>
      </c>
      <c r="G66" s="29">
        <f t="shared" si="6"/>
        <v>0</v>
      </c>
      <c r="H66" s="29">
        <f t="shared" si="6"/>
        <v>0</v>
      </c>
      <c r="I66" s="29">
        <f t="shared" si="6"/>
        <v>0</v>
      </c>
      <c r="J66" s="29">
        <f t="shared" si="6"/>
        <v>0</v>
      </c>
      <c r="K66" s="29">
        <f t="shared" si="6"/>
        <v>0</v>
      </c>
      <c r="L66" s="29">
        <f t="shared" si="6"/>
        <v>0</v>
      </c>
      <c r="M66" s="29">
        <f t="shared" si="6"/>
        <v>0</v>
      </c>
      <c r="N66" s="29">
        <f t="shared" si="6"/>
        <v>0</v>
      </c>
      <c r="O66" s="29">
        <f t="shared" si="6"/>
        <v>0</v>
      </c>
      <c r="P66" s="29">
        <f t="shared" si="6"/>
        <v>0</v>
      </c>
      <c r="Q66" s="29">
        <f t="shared" si="6"/>
        <v>0</v>
      </c>
      <c r="R66" s="29">
        <f t="shared" si="6"/>
        <v>0</v>
      </c>
      <c r="S66" s="29">
        <f t="shared" si="6"/>
        <v>0</v>
      </c>
      <c r="T66" s="29">
        <f t="shared" si="6"/>
        <v>0</v>
      </c>
      <c r="U66" s="29">
        <f t="shared" si="6"/>
        <v>0</v>
      </c>
      <c r="V66" s="29">
        <f t="shared" si="6"/>
        <v>0</v>
      </c>
      <c r="W66" s="29">
        <f t="shared" si="6"/>
        <v>0</v>
      </c>
      <c r="X66" s="29">
        <f t="shared" si="6"/>
        <v>0</v>
      </c>
      <c r="Y66" s="29">
        <f t="shared" si="6"/>
        <v>0</v>
      </c>
      <c r="Z66" s="29">
        <f t="shared" si="6"/>
        <v>0</v>
      </c>
      <c r="AA66" s="29">
        <f t="shared" si="6"/>
        <v>0</v>
      </c>
      <c r="AB66" s="29">
        <f t="shared" si="6"/>
        <v>0</v>
      </c>
      <c r="AC66" s="29">
        <f t="shared" si="6"/>
        <v>0</v>
      </c>
      <c r="AD66" s="29">
        <f t="shared" si="6"/>
        <v>0</v>
      </c>
      <c r="AE66" s="29">
        <f t="shared" si="6"/>
        <v>0</v>
      </c>
      <c r="AF66" s="29">
        <f t="shared" si="6"/>
        <v>0</v>
      </c>
      <c r="AG66" s="29">
        <f t="shared" si="6"/>
        <v>0</v>
      </c>
      <c r="AH66" s="29">
        <f t="shared" si="6"/>
        <v>0</v>
      </c>
      <c r="AI66" s="29">
        <f t="shared" si="6"/>
        <v>0</v>
      </c>
      <c r="AJ66" s="29">
        <f t="shared" si="6"/>
        <v>0</v>
      </c>
      <c r="AK66" s="29">
        <f t="shared" si="6"/>
        <v>0</v>
      </c>
      <c r="AL66" s="29">
        <f t="shared" si="6"/>
        <v>0</v>
      </c>
      <c r="AM66" s="29">
        <f t="shared" si="6"/>
        <v>0</v>
      </c>
      <c r="AN66" s="29">
        <f t="shared" si="6"/>
        <v>0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>
        <f t="shared" ref="BN66:CI66" si="7">COUNTIF(CH$1:CH$60,"C")</f>
        <v>0</v>
      </c>
      <c r="CI66" s="29">
        <f t="shared" si="7"/>
        <v>5</v>
      </c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</row>
    <row r="67" spans="1:130" x14ac:dyDescent="0.35">
      <c r="A67" s="87">
        <f>COUNTIF(A$1:A$60,"D")</f>
        <v>0</v>
      </c>
      <c r="B67" s="87">
        <f t="shared" ref="B67:BM67" si="8">COUNTIF(B$1:B$60,"D")</f>
        <v>0</v>
      </c>
      <c r="C67" s="87">
        <f t="shared" si="8"/>
        <v>0</v>
      </c>
      <c r="D67" s="87">
        <f t="shared" si="8"/>
        <v>0</v>
      </c>
      <c r="E67" s="87">
        <f t="shared" si="8"/>
        <v>0</v>
      </c>
      <c r="F67" s="87">
        <f t="shared" si="8"/>
        <v>0</v>
      </c>
      <c r="G67" s="87">
        <f t="shared" si="8"/>
        <v>0</v>
      </c>
      <c r="H67" s="87">
        <f t="shared" si="8"/>
        <v>0</v>
      </c>
      <c r="I67" s="87">
        <f t="shared" si="8"/>
        <v>0</v>
      </c>
      <c r="J67" s="87">
        <f t="shared" si="8"/>
        <v>0</v>
      </c>
      <c r="K67" s="87">
        <f t="shared" si="8"/>
        <v>0</v>
      </c>
      <c r="L67" s="87">
        <f t="shared" si="8"/>
        <v>0</v>
      </c>
      <c r="M67" s="87">
        <f t="shared" si="8"/>
        <v>0</v>
      </c>
      <c r="N67" s="87">
        <f t="shared" si="8"/>
        <v>0</v>
      </c>
      <c r="O67" s="87">
        <f t="shared" si="8"/>
        <v>0</v>
      </c>
      <c r="P67" s="87">
        <f t="shared" si="8"/>
        <v>0</v>
      </c>
      <c r="Q67" s="87">
        <f t="shared" si="8"/>
        <v>0</v>
      </c>
      <c r="R67" s="87">
        <f t="shared" si="8"/>
        <v>0</v>
      </c>
      <c r="S67" s="87">
        <f t="shared" si="8"/>
        <v>0</v>
      </c>
      <c r="T67" s="87">
        <f t="shared" si="8"/>
        <v>0</v>
      </c>
      <c r="U67" s="87">
        <f t="shared" si="8"/>
        <v>0</v>
      </c>
      <c r="V67" s="87">
        <f t="shared" si="8"/>
        <v>0</v>
      </c>
      <c r="W67" s="87">
        <f t="shared" si="8"/>
        <v>0</v>
      </c>
      <c r="X67" s="87">
        <f t="shared" si="8"/>
        <v>0</v>
      </c>
      <c r="Y67" s="87">
        <f t="shared" si="8"/>
        <v>0</v>
      </c>
      <c r="Z67" s="87">
        <f t="shared" si="8"/>
        <v>0</v>
      </c>
      <c r="AA67" s="87">
        <f t="shared" si="8"/>
        <v>0</v>
      </c>
      <c r="AB67" s="87">
        <f t="shared" si="8"/>
        <v>0</v>
      </c>
      <c r="AC67" s="87">
        <f t="shared" si="8"/>
        <v>0</v>
      </c>
      <c r="AD67" s="87">
        <f t="shared" si="8"/>
        <v>0</v>
      </c>
      <c r="AE67" s="87">
        <f t="shared" si="8"/>
        <v>0</v>
      </c>
      <c r="AF67" s="87">
        <f t="shared" si="8"/>
        <v>0</v>
      </c>
      <c r="AG67" s="87">
        <f t="shared" si="8"/>
        <v>0</v>
      </c>
      <c r="AH67" s="87">
        <f t="shared" si="8"/>
        <v>0</v>
      </c>
      <c r="AI67" s="87">
        <f t="shared" si="8"/>
        <v>0</v>
      </c>
      <c r="AJ67" s="87">
        <f t="shared" si="8"/>
        <v>0</v>
      </c>
      <c r="AK67" s="87">
        <f t="shared" si="8"/>
        <v>0</v>
      </c>
      <c r="AL67" s="87">
        <f t="shared" si="8"/>
        <v>0</v>
      </c>
      <c r="AM67" s="87">
        <f t="shared" si="8"/>
        <v>0</v>
      </c>
      <c r="AN67" s="87">
        <f t="shared" si="8"/>
        <v>0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>
        <f t="shared" ref="BN67:CI67" si="9">COUNTIF(CH$1:CH$60,"D")</f>
        <v>0</v>
      </c>
      <c r="CI67" s="83">
        <f t="shared" si="9"/>
        <v>16</v>
      </c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</row>
    <row r="68" spans="1:130" x14ac:dyDescent="0.35">
      <c r="A68" s="30">
        <f>COUNTIF(A$1:A$60,"E")</f>
        <v>0</v>
      </c>
      <c r="B68" s="30">
        <f t="shared" ref="B68:BM68" si="10">COUNTIF(B$1:B$60,"E")</f>
        <v>0</v>
      </c>
      <c r="C68" s="30">
        <f t="shared" si="10"/>
        <v>0</v>
      </c>
      <c r="D68" s="30">
        <f t="shared" si="10"/>
        <v>0</v>
      </c>
      <c r="E68" s="30">
        <f t="shared" si="10"/>
        <v>0</v>
      </c>
      <c r="F68" s="30">
        <f t="shared" si="10"/>
        <v>0</v>
      </c>
      <c r="G68" s="30">
        <f t="shared" si="10"/>
        <v>0</v>
      </c>
      <c r="H68" s="30">
        <f t="shared" si="10"/>
        <v>0</v>
      </c>
      <c r="I68" s="30">
        <f t="shared" si="10"/>
        <v>0</v>
      </c>
      <c r="J68" s="30">
        <f t="shared" si="10"/>
        <v>0</v>
      </c>
      <c r="K68" s="30">
        <f t="shared" si="10"/>
        <v>0</v>
      </c>
      <c r="L68" s="30">
        <f t="shared" si="10"/>
        <v>0</v>
      </c>
      <c r="M68" s="30">
        <f t="shared" si="10"/>
        <v>0</v>
      </c>
      <c r="N68" s="30">
        <f t="shared" si="10"/>
        <v>0</v>
      </c>
      <c r="O68" s="30">
        <f t="shared" si="10"/>
        <v>0</v>
      </c>
      <c r="P68" s="30">
        <f t="shared" si="10"/>
        <v>0</v>
      </c>
      <c r="Q68" s="30">
        <f t="shared" si="10"/>
        <v>0</v>
      </c>
      <c r="R68" s="30">
        <f t="shared" si="10"/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  <c r="AC68" s="30">
        <f t="shared" si="10"/>
        <v>0</v>
      </c>
      <c r="AD68" s="30">
        <f t="shared" si="10"/>
        <v>0</v>
      </c>
      <c r="AE68" s="30">
        <f t="shared" si="10"/>
        <v>0</v>
      </c>
      <c r="AF68" s="30">
        <f t="shared" si="10"/>
        <v>0</v>
      </c>
      <c r="AG68" s="30">
        <f t="shared" si="10"/>
        <v>0</v>
      </c>
      <c r="AH68" s="30">
        <f t="shared" si="10"/>
        <v>0</v>
      </c>
      <c r="AI68" s="30">
        <f t="shared" si="10"/>
        <v>0</v>
      </c>
      <c r="AJ68" s="30">
        <f t="shared" si="10"/>
        <v>0</v>
      </c>
      <c r="AK68" s="30">
        <f t="shared" si="10"/>
        <v>0</v>
      </c>
      <c r="AL68" s="30">
        <f t="shared" si="10"/>
        <v>0</v>
      </c>
      <c r="AM68" s="30">
        <f t="shared" si="10"/>
        <v>0</v>
      </c>
      <c r="AN68" s="30">
        <f t="shared" si="10"/>
        <v>0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>
        <f t="shared" ref="BN68:CI68" si="11">COUNTIF(CH$1:CH$60,"E")</f>
        <v>0</v>
      </c>
      <c r="CI68" s="30">
        <f t="shared" si="11"/>
        <v>5</v>
      </c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</row>
    <row r="69" spans="1:130" x14ac:dyDescent="0.35">
      <c r="A69" s="31">
        <f>COUNTIF(A$1:A$60,"F")</f>
        <v>0</v>
      </c>
      <c r="B69" s="31">
        <f t="shared" ref="B69:BM69" si="12">COUNTIF(B$1:B$60,"F")</f>
        <v>0</v>
      </c>
      <c r="C69" s="31">
        <f t="shared" si="12"/>
        <v>0</v>
      </c>
      <c r="D69" s="31">
        <f t="shared" si="12"/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31">
        <f t="shared" si="12"/>
        <v>0</v>
      </c>
      <c r="R69" s="31">
        <f t="shared" si="12"/>
        <v>0</v>
      </c>
      <c r="S69" s="31">
        <f t="shared" si="12"/>
        <v>0</v>
      </c>
      <c r="T69" s="31">
        <f t="shared" si="12"/>
        <v>0</v>
      </c>
      <c r="U69" s="31">
        <f t="shared" si="12"/>
        <v>0</v>
      </c>
      <c r="V69" s="31">
        <f t="shared" si="12"/>
        <v>0</v>
      </c>
      <c r="W69" s="31">
        <f t="shared" si="12"/>
        <v>0</v>
      </c>
      <c r="X69" s="31">
        <f t="shared" si="12"/>
        <v>0</v>
      </c>
      <c r="Y69" s="31">
        <f t="shared" si="12"/>
        <v>0</v>
      </c>
      <c r="Z69" s="31">
        <f t="shared" si="12"/>
        <v>0</v>
      </c>
      <c r="AA69" s="31">
        <f t="shared" si="12"/>
        <v>0</v>
      </c>
      <c r="AB69" s="31">
        <f t="shared" si="12"/>
        <v>0</v>
      </c>
      <c r="AC69" s="31">
        <f t="shared" si="12"/>
        <v>0</v>
      </c>
      <c r="AD69" s="31">
        <f t="shared" si="12"/>
        <v>0</v>
      </c>
      <c r="AE69" s="31">
        <f t="shared" si="12"/>
        <v>0</v>
      </c>
      <c r="AF69" s="31">
        <f t="shared" si="12"/>
        <v>0</v>
      </c>
      <c r="AG69" s="31">
        <f t="shared" si="12"/>
        <v>0</v>
      </c>
      <c r="AH69" s="31">
        <f t="shared" si="12"/>
        <v>0</v>
      </c>
      <c r="AI69" s="31">
        <f t="shared" si="12"/>
        <v>0</v>
      </c>
      <c r="AJ69" s="31">
        <f t="shared" si="12"/>
        <v>0</v>
      </c>
      <c r="AK69" s="31">
        <f t="shared" si="12"/>
        <v>0</v>
      </c>
      <c r="AL69" s="31">
        <f t="shared" si="12"/>
        <v>0</v>
      </c>
      <c r="AM69" s="31">
        <f t="shared" si="12"/>
        <v>0</v>
      </c>
      <c r="AN69" s="31">
        <f t="shared" si="12"/>
        <v>0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>
        <f t="shared" ref="BN69:CI69" si="13">COUNTIF(CH$1:CH$60,"F")</f>
        <v>0</v>
      </c>
      <c r="CI69" s="31">
        <f t="shared" si="13"/>
        <v>3</v>
      </c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</row>
    <row r="70" spans="1:130" x14ac:dyDescent="0.35">
      <c r="A70" s="32">
        <f>COUNTIF(A$1:A$60,"G")</f>
        <v>0</v>
      </c>
      <c r="B70" s="32">
        <f t="shared" ref="B70:BM70" si="14">COUNTIF(B$1:B$60,"G")</f>
        <v>0</v>
      </c>
      <c r="C70" s="32">
        <f t="shared" si="14"/>
        <v>0</v>
      </c>
      <c r="D70" s="32">
        <f t="shared" si="14"/>
        <v>0</v>
      </c>
      <c r="E70" s="32">
        <f t="shared" si="14"/>
        <v>0</v>
      </c>
      <c r="F70" s="32">
        <f t="shared" si="14"/>
        <v>0</v>
      </c>
      <c r="G70" s="32">
        <f t="shared" si="14"/>
        <v>0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4"/>
        <v>0</v>
      </c>
      <c r="O70" s="32">
        <f t="shared" si="14"/>
        <v>0</v>
      </c>
      <c r="P70" s="32">
        <f t="shared" si="14"/>
        <v>0</v>
      </c>
      <c r="Q70" s="32">
        <f t="shared" si="14"/>
        <v>0</v>
      </c>
      <c r="R70" s="32">
        <f t="shared" si="14"/>
        <v>0</v>
      </c>
      <c r="S70" s="32">
        <f t="shared" si="14"/>
        <v>0</v>
      </c>
      <c r="T70" s="32">
        <f t="shared" si="14"/>
        <v>0</v>
      </c>
      <c r="U70" s="32">
        <f t="shared" si="14"/>
        <v>0</v>
      </c>
      <c r="V70" s="32">
        <f t="shared" si="14"/>
        <v>0</v>
      </c>
      <c r="W70" s="32">
        <f t="shared" si="14"/>
        <v>0</v>
      </c>
      <c r="X70" s="32">
        <f t="shared" si="14"/>
        <v>0</v>
      </c>
      <c r="Y70" s="32">
        <f t="shared" si="14"/>
        <v>0</v>
      </c>
      <c r="Z70" s="32">
        <f t="shared" si="14"/>
        <v>0</v>
      </c>
      <c r="AA70" s="32">
        <f t="shared" si="14"/>
        <v>0</v>
      </c>
      <c r="AB70" s="32">
        <f t="shared" si="14"/>
        <v>0</v>
      </c>
      <c r="AC70" s="32">
        <f t="shared" si="14"/>
        <v>0</v>
      </c>
      <c r="AD70" s="32">
        <f t="shared" si="14"/>
        <v>0</v>
      </c>
      <c r="AE70" s="32">
        <f t="shared" si="14"/>
        <v>0</v>
      </c>
      <c r="AF70" s="32">
        <f t="shared" si="14"/>
        <v>0</v>
      </c>
      <c r="AG70" s="32">
        <f t="shared" si="14"/>
        <v>0</v>
      </c>
      <c r="AH70" s="32">
        <f t="shared" si="14"/>
        <v>0</v>
      </c>
      <c r="AI70" s="32">
        <f t="shared" si="14"/>
        <v>0</v>
      </c>
      <c r="AJ70" s="32">
        <f t="shared" si="14"/>
        <v>0</v>
      </c>
      <c r="AK70" s="32">
        <f t="shared" si="14"/>
        <v>0</v>
      </c>
      <c r="AL70" s="32">
        <f t="shared" si="14"/>
        <v>0</v>
      </c>
      <c r="AM70" s="32">
        <f t="shared" si="14"/>
        <v>0</v>
      </c>
      <c r="AN70" s="32">
        <f t="shared" si="14"/>
        <v>0</v>
      </c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f t="shared" ref="BN70:CI70" si="15">COUNTIF(CH$1:CH$60,"G")</f>
        <v>0</v>
      </c>
      <c r="CI70" s="32">
        <f t="shared" si="15"/>
        <v>4</v>
      </c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</row>
    <row r="71" spans="1:130" x14ac:dyDescent="0.35">
      <c r="A71" s="33">
        <f>COUNTIF(A$1:A$60,"H")</f>
        <v>0</v>
      </c>
      <c r="B71" s="33">
        <f t="shared" ref="B71:BM71" si="16">COUNTIF(B$1:B$60,"H")</f>
        <v>0</v>
      </c>
      <c r="C71" s="33">
        <f t="shared" si="16"/>
        <v>0</v>
      </c>
      <c r="D71" s="33">
        <f t="shared" si="16"/>
        <v>0</v>
      </c>
      <c r="E71" s="33">
        <f t="shared" si="16"/>
        <v>0</v>
      </c>
      <c r="F71" s="33">
        <f t="shared" si="16"/>
        <v>0</v>
      </c>
      <c r="G71" s="33">
        <f t="shared" si="16"/>
        <v>0</v>
      </c>
      <c r="H71" s="33">
        <f t="shared" si="16"/>
        <v>0</v>
      </c>
      <c r="I71" s="33">
        <f t="shared" si="16"/>
        <v>0</v>
      </c>
      <c r="J71" s="33">
        <f t="shared" si="16"/>
        <v>0</v>
      </c>
      <c r="K71" s="33">
        <f t="shared" si="16"/>
        <v>0</v>
      </c>
      <c r="L71" s="33">
        <f t="shared" si="16"/>
        <v>0</v>
      </c>
      <c r="M71" s="33">
        <f t="shared" si="16"/>
        <v>0</v>
      </c>
      <c r="N71" s="33">
        <f t="shared" si="16"/>
        <v>0</v>
      </c>
      <c r="O71" s="33">
        <f t="shared" si="16"/>
        <v>0</v>
      </c>
      <c r="P71" s="33">
        <f t="shared" si="16"/>
        <v>0</v>
      </c>
      <c r="Q71" s="33">
        <f t="shared" si="16"/>
        <v>0</v>
      </c>
      <c r="R71" s="33">
        <f t="shared" si="16"/>
        <v>0</v>
      </c>
      <c r="S71" s="33">
        <f t="shared" si="16"/>
        <v>0</v>
      </c>
      <c r="T71" s="33">
        <f t="shared" si="16"/>
        <v>0</v>
      </c>
      <c r="U71" s="33">
        <f t="shared" si="16"/>
        <v>0</v>
      </c>
      <c r="V71" s="33">
        <f t="shared" si="16"/>
        <v>0</v>
      </c>
      <c r="W71" s="33">
        <f t="shared" si="16"/>
        <v>0</v>
      </c>
      <c r="X71" s="33">
        <f t="shared" si="16"/>
        <v>0</v>
      </c>
      <c r="Y71" s="33">
        <f t="shared" si="16"/>
        <v>0</v>
      </c>
      <c r="Z71" s="33">
        <f t="shared" si="16"/>
        <v>0</v>
      </c>
      <c r="AA71" s="33">
        <f t="shared" si="16"/>
        <v>0</v>
      </c>
      <c r="AB71" s="33">
        <f t="shared" si="16"/>
        <v>0</v>
      </c>
      <c r="AC71" s="33">
        <f t="shared" si="16"/>
        <v>0</v>
      </c>
      <c r="AD71" s="33">
        <f t="shared" si="16"/>
        <v>0</v>
      </c>
      <c r="AE71" s="33">
        <f t="shared" si="16"/>
        <v>0</v>
      </c>
      <c r="AF71" s="33">
        <f t="shared" si="16"/>
        <v>0</v>
      </c>
      <c r="AG71" s="33">
        <f t="shared" si="16"/>
        <v>0</v>
      </c>
      <c r="AH71" s="33">
        <f t="shared" si="16"/>
        <v>0</v>
      </c>
      <c r="AI71" s="33">
        <f t="shared" si="16"/>
        <v>0</v>
      </c>
      <c r="AJ71" s="33">
        <f t="shared" si="16"/>
        <v>0</v>
      </c>
      <c r="AK71" s="33">
        <f t="shared" si="16"/>
        <v>0</v>
      </c>
      <c r="AL71" s="33">
        <f t="shared" si="16"/>
        <v>0</v>
      </c>
      <c r="AM71" s="33">
        <f t="shared" si="16"/>
        <v>0</v>
      </c>
      <c r="AN71" s="33">
        <f t="shared" si="16"/>
        <v>0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>
        <f t="shared" ref="BN71:CI71" si="17">COUNTIF(CH$1:CH$60,"H")</f>
        <v>0</v>
      </c>
      <c r="CI71" s="33">
        <f t="shared" si="17"/>
        <v>8</v>
      </c>
    </row>
    <row r="72" spans="1:130" x14ac:dyDescent="0.35">
      <c r="A72" s="34">
        <f>COUNTIF(A$1:A$60,"I")</f>
        <v>0</v>
      </c>
      <c r="B72" s="34">
        <f t="shared" ref="B72:BM72" si="18">COUNTIF(B$1:B$60,"I")</f>
        <v>0</v>
      </c>
      <c r="C72" s="34">
        <f t="shared" si="18"/>
        <v>0</v>
      </c>
      <c r="D72" s="34">
        <f t="shared" si="18"/>
        <v>0</v>
      </c>
      <c r="E72" s="34">
        <f t="shared" si="18"/>
        <v>0</v>
      </c>
      <c r="F72" s="34">
        <f t="shared" si="18"/>
        <v>0</v>
      </c>
      <c r="G72" s="34">
        <f t="shared" si="18"/>
        <v>0</v>
      </c>
      <c r="H72" s="34">
        <f t="shared" si="18"/>
        <v>0</v>
      </c>
      <c r="I72" s="34">
        <f t="shared" si="18"/>
        <v>0</v>
      </c>
      <c r="J72" s="34">
        <f t="shared" si="18"/>
        <v>0</v>
      </c>
      <c r="K72" s="34">
        <f t="shared" si="18"/>
        <v>0</v>
      </c>
      <c r="L72" s="34">
        <f t="shared" si="18"/>
        <v>0</v>
      </c>
      <c r="M72" s="34">
        <f t="shared" si="18"/>
        <v>0</v>
      </c>
      <c r="N72" s="34">
        <f t="shared" si="18"/>
        <v>0</v>
      </c>
      <c r="O72" s="34">
        <f t="shared" si="18"/>
        <v>0</v>
      </c>
      <c r="P72" s="34">
        <f t="shared" si="18"/>
        <v>0</v>
      </c>
      <c r="Q72" s="34">
        <f t="shared" si="18"/>
        <v>0</v>
      </c>
      <c r="R72" s="34">
        <f t="shared" si="18"/>
        <v>0</v>
      </c>
      <c r="S72" s="34">
        <f t="shared" si="18"/>
        <v>0</v>
      </c>
      <c r="T72" s="34">
        <f t="shared" si="18"/>
        <v>0</v>
      </c>
      <c r="U72" s="34">
        <f t="shared" si="18"/>
        <v>0</v>
      </c>
      <c r="V72" s="34">
        <f t="shared" si="18"/>
        <v>0</v>
      </c>
      <c r="W72" s="34">
        <f t="shared" si="18"/>
        <v>0</v>
      </c>
      <c r="X72" s="34">
        <f t="shared" si="18"/>
        <v>0</v>
      </c>
      <c r="Y72" s="34">
        <f t="shared" si="18"/>
        <v>0</v>
      </c>
      <c r="Z72" s="34">
        <f t="shared" si="18"/>
        <v>0</v>
      </c>
      <c r="AA72" s="34">
        <f t="shared" si="18"/>
        <v>0</v>
      </c>
      <c r="AB72" s="34">
        <f t="shared" si="18"/>
        <v>0</v>
      </c>
      <c r="AC72" s="34">
        <f t="shared" si="18"/>
        <v>0</v>
      </c>
      <c r="AD72" s="34">
        <f t="shared" si="18"/>
        <v>0</v>
      </c>
      <c r="AE72" s="34">
        <f t="shared" si="18"/>
        <v>0</v>
      </c>
      <c r="AF72" s="34">
        <f t="shared" si="18"/>
        <v>0</v>
      </c>
      <c r="AG72" s="34">
        <f t="shared" si="18"/>
        <v>0</v>
      </c>
      <c r="AH72" s="34">
        <f t="shared" si="18"/>
        <v>0</v>
      </c>
      <c r="AI72" s="34">
        <f t="shared" si="18"/>
        <v>0</v>
      </c>
      <c r="AJ72" s="34">
        <f t="shared" si="18"/>
        <v>0</v>
      </c>
      <c r="AK72" s="34">
        <f t="shared" si="18"/>
        <v>0</v>
      </c>
      <c r="AL72" s="34">
        <f t="shared" si="18"/>
        <v>0</v>
      </c>
      <c r="AM72" s="34">
        <f t="shared" si="18"/>
        <v>0</v>
      </c>
      <c r="AN72" s="34">
        <f t="shared" si="18"/>
        <v>0</v>
      </c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>
        <f t="shared" ref="BN72:CI72" si="19">COUNTIF(CH$1:CH$60,"I")</f>
        <v>0</v>
      </c>
      <c r="CI72" s="34">
        <f t="shared" si="19"/>
        <v>1</v>
      </c>
    </row>
    <row r="73" spans="1:130" x14ac:dyDescent="0.35">
      <c r="A73" s="37">
        <f>COUNTIF(A$1:A$60,"J")</f>
        <v>0</v>
      </c>
      <c r="B73" s="37">
        <f t="shared" ref="B73:BM73" si="20">COUNTIF(B$1:B$60,"J")</f>
        <v>0</v>
      </c>
      <c r="C73" s="37">
        <f t="shared" si="20"/>
        <v>0</v>
      </c>
      <c r="D73" s="37">
        <f t="shared" si="20"/>
        <v>0</v>
      </c>
      <c r="E73" s="37">
        <f t="shared" si="20"/>
        <v>0</v>
      </c>
      <c r="F73" s="37">
        <f t="shared" si="20"/>
        <v>0</v>
      </c>
      <c r="G73" s="37">
        <f t="shared" si="20"/>
        <v>0</v>
      </c>
      <c r="H73" s="37">
        <f t="shared" si="20"/>
        <v>0</v>
      </c>
      <c r="I73" s="37">
        <f t="shared" si="20"/>
        <v>0</v>
      </c>
      <c r="J73" s="37">
        <f t="shared" si="20"/>
        <v>0</v>
      </c>
      <c r="K73" s="37">
        <f t="shared" si="20"/>
        <v>0</v>
      </c>
      <c r="L73" s="37">
        <f t="shared" si="20"/>
        <v>0</v>
      </c>
      <c r="M73" s="37">
        <f t="shared" si="20"/>
        <v>0</v>
      </c>
      <c r="N73" s="37">
        <f t="shared" si="20"/>
        <v>0</v>
      </c>
      <c r="O73" s="37">
        <f t="shared" si="20"/>
        <v>0</v>
      </c>
      <c r="P73" s="37">
        <f t="shared" si="20"/>
        <v>0</v>
      </c>
      <c r="Q73" s="37">
        <f t="shared" si="20"/>
        <v>0</v>
      </c>
      <c r="R73" s="37">
        <f t="shared" si="20"/>
        <v>0</v>
      </c>
      <c r="S73" s="37">
        <f t="shared" si="20"/>
        <v>0</v>
      </c>
      <c r="T73" s="37">
        <f t="shared" si="20"/>
        <v>0</v>
      </c>
      <c r="U73" s="37">
        <f t="shared" si="20"/>
        <v>0</v>
      </c>
      <c r="V73" s="37">
        <f t="shared" si="20"/>
        <v>0</v>
      </c>
      <c r="W73" s="37">
        <f t="shared" si="20"/>
        <v>0</v>
      </c>
      <c r="X73" s="37">
        <f t="shared" si="20"/>
        <v>0</v>
      </c>
      <c r="Y73" s="37">
        <f t="shared" si="20"/>
        <v>0</v>
      </c>
      <c r="Z73" s="37">
        <f t="shared" si="20"/>
        <v>0</v>
      </c>
      <c r="AA73" s="37">
        <f t="shared" si="20"/>
        <v>0</v>
      </c>
      <c r="AB73" s="37">
        <f t="shared" si="20"/>
        <v>0</v>
      </c>
      <c r="AC73" s="37">
        <f t="shared" si="20"/>
        <v>0</v>
      </c>
      <c r="AD73" s="37">
        <f t="shared" si="20"/>
        <v>0</v>
      </c>
      <c r="AE73" s="37">
        <f t="shared" si="20"/>
        <v>0</v>
      </c>
      <c r="AF73" s="37">
        <f t="shared" si="20"/>
        <v>0</v>
      </c>
      <c r="AG73" s="37">
        <f t="shared" si="20"/>
        <v>0</v>
      </c>
      <c r="AH73" s="37">
        <f t="shared" si="20"/>
        <v>0</v>
      </c>
      <c r="AI73" s="37">
        <f t="shared" si="20"/>
        <v>0</v>
      </c>
      <c r="AJ73" s="37">
        <f t="shared" si="20"/>
        <v>0</v>
      </c>
      <c r="AK73" s="37">
        <f t="shared" si="20"/>
        <v>0</v>
      </c>
      <c r="AL73" s="37">
        <f t="shared" si="20"/>
        <v>0</v>
      </c>
      <c r="AM73" s="37">
        <f t="shared" si="20"/>
        <v>0</v>
      </c>
      <c r="AN73" s="37">
        <f t="shared" si="20"/>
        <v>0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>
        <f t="shared" ref="BN73:CI73" si="21">COUNTIF(CH$1:CH$60,"J")</f>
        <v>0</v>
      </c>
      <c r="CI73" s="37">
        <f t="shared" si="21"/>
        <v>5</v>
      </c>
    </row>
    <row r="74" spans="1:130" x14ac:dyDescent="0.35">
      <c r="A74" s="38">
        <f>COUNTIF(A$1:A$60,"K")</f>
        <v>0</v>
      </c>
      <c r="B74" s="38">
        <f t="shared" ref="B74:BM74" si="22">COUNTIF(B$1:B$60,"K")</f>
        <v>0</v>
      </c>
      <c r="C74" s="38">
        <f t="shared" si="22"/>
        <v>0</v>
      </c>
      <c r="D74" s="38">
        <f t="shared" si="22"/>
        <v>0</v>
      </c>
      <c r="E74" s="38">
        <f t="shared" si="22"/>
        <v>0</v>
      </c>
      <c r="F74" s="38">
        <f t="shared" si="22"/>
        <v>0</v>
      </c>
      <c r="G74" s="38">
        <f t="shared" si="22"/>
        <v>0</v>
      </c>
      <c r="H74" s="38">
        <f t="shared" si="22"/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  <c r="N74" s="38">
        <f t="shared" si="22"/>
        <v>0</v>
      </c>
      <c r="O74" s="38">
        <f t="shared" si="22"/>
        <v>0</v>
      </c>
      <c r="P74" s="38">
        <f t="shared" si="22"/>
        <v>0</v>
      </c>
      <c r="Q74" s="38">
        <f t="shared" si="22"/>
        <v>0</v>
      </c>
      <c r="R74" s="38">
        <f t="shared" si="22"/>
        <v>0</v>
      </c>
      <c r="S74" s="38">
        <f t="shared" si="22"/>
        <v>0</v>
      </c>
      <c r="T74" s="38">
        <f t="shared" si="22"/>
        <v>0</v>
      </c>
      <c r="U74" s="38">
        <f t="shared" si="22"/>
        <v>0</v>
      </c>
      <c r="V74" s="38">
        <f t="shared" si="22"/>
        <v>0</v>
      </c>
      <c r="W74" s="38">
        <f t="shared" si="22"/>
        <v>0</v>
      </c>
      <c r="X74" s="38">
        <f t="shared" si="22"/>
        <v>0</v>
      </c>
      <c r="Y74" s="38">
        <f t="shared" si="22"/>
        <v>0</v>
      </c>
      <c r="Z74" s="38">
        <f t="shared" si="22"/>
        <v>0</v>
      </c>
      <c r="AA74" s="38">
        <f t="shared" si="22"/>
        <v>0</v>
      </c>
      <c r="AB74" s="38">
        <f t="shared" si="22"/>
        <v>0</v>
      </c>
      <c r="AC74" s="38">
        <f t="shared" si="22"/>
        <v>0</v>
      </c>
      <c r="AD74" s="38">
        <f t="shared" si="22"/>
        <v>0</v>
      </c>
      <c r="AE74" s="38">
        <f t="shared" si="22"/>
        <v>0</v>
      </c>
      <c r="AF74" s="38">
        <f t="shared" si="22"/>
        <v>0</v>
      </c>
      <c r="AG74" s="38">
        <f t="shared" si="22"/>
        <v>0</v>
      </c>
      <c r="AH74" s="38">
        <f t="shared" si="22"/>
        <v>0</v>
      </c>
      <c r="AI74" s="38">
        <f t="shared" si="22"/>
        <v>0</v>
      </c>
      <c r="AJ74" s="38">
        <f t="shared" si="22"/>
        <v>0</v>
      </c>
      <c r="AK74" s="38">
        <f t="shared" si="22"/>
        <v>0</v>
      </c>
      <c r="AL74" s="38">
        <f t="shared" si="22"/>
        <v>0</v>
      </c>
      <c r="AM74" s="38">
        <f t="shared" si="22"/>
        <v>0</v>
      </c>
      <c r="AN74" s="38">
        <f t="shared" si="22"/>
        <v>0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>
        <f t="shared" ref="BN74:CI74" si="23">COUNTIF(CH$1:CH$60,"K")</f>
        <v>0</v>
      </c>
      <c r="CI74" s="38">
        <f t="shared" si="23"/>
        <v>1</v>
      </c>
    </row>
    <row r="75" spans="1:130" x14ac:dyDescent="0.35">
      <c r="A75" s="36">
        <f>COUNTIF(A$1:A$60,"L")</f>
        <v>0</v>
      </c>
      <c r="B75" s="36">
        <f t="shared" ref="B75:BM75" si="24">COUNTIF(B$1:B$60,"L")</f>
        <v>0</v>
      </c>
      <c r="C75" s="36">
        <f t="shared" si="24"/>
        <v>0</v>
      </c>
      <c r="D75" s="36">
        <f t="shared" si="24"/>
        <v>0</v>
      </c>
      <c r="E75" s="36">
        <f t="shared" si="24"/>
        <v>0</v>
      </c>
      <c r="F75" s="36">
        <f t="shared" si="24"/>
        <v>0</v>
      </c>
      <c r="G75" s="36">
        <f t="shared" si="24"/>
        <v>0</v>
      </c>
      <c r="H75" s="36">
        <f t="shared" si="24"/>
        <v>0</v>
      </c>
      <c r="I75" s="36">
        <f t="shared" si="24"/>
        <v>0</v>
      </c>
      <c r="J75" s="36">
        <f t="shared" si="24"/>
        <v>0</v>
      </c>
      <c r="K75" s="36">
        <f t="shared" si="24"/>
        <v>0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 t="shared" si="24"/>
        <v>0</v>
      </c>
      <c r="P75" s="36">
        <f t="shared" si="24"/>
        <v>0</v>
      </c>
      <c r="Q75" s="36">
        <f t="shared" si="24"/>
        <v>0</v>
      </c>
      <c r="R75" s="36">
        <f t="shared" si="24"/>
        <v>0</v>
      </c>
      <c r="S75" s="36">
        <f t="shared" si="24"/>
        <v>0</v>
      </c>
      <c r="T75" s="36">
        <f t="shared" si="24"/>
        <v>0</v>
      </c>
      <c r="U75" s="36">
        <f t="shared" si="24"/>
        <v>0</v>
      </c>
      <c r="V75" s="36">
        <f t="shared" si="24"/>
        <v>0</v>
      </c>
      <c r="W75" s="36">
        <f t="shared" si="24"/>
        <v>0</v>
      </c>
      <c r="X75" s="36">
        <f t="shared" si="24"/>
        <v>0</v>
      </c>
      <c r="Y75" s="36">
        <f t="shared" si="24"/>
        <v>0</v>
      </c>
      <c r="Z75" s="36">
        <f t="shared" si="24"/>
        <v>0</v>
      </c>
      <c r="AA75" s="36">
        <f t="shared" si="24"/>
        <v>0</v>
      </c>
      <c r="AB75" s="36">
        <f t="shared" si="24"/>
        <v>0</v>
      </c>
      <c r="AC75" s="36">
        <f t="shared" si="24"/>
        <v>0</v>
      </c>
      <c r="AD75" s="36">
        <f t="shared" si="24"/>
        <v>0</v>
      </c>
      <c r="AE75" s="36">
        <f t="shared" si="24"/>
        <v>0</v>
      </c>
      <c r="AF75" s="36">
        <f t="shared" si="24"/>
        <v>0</v>
      </c>
      <c r="AG75" s="36">
        <f t="shared" si="24"/>
        <v>0</v>
      </c>
      <c r="AH75" s="36">
        <f t="shared" si="24"/>
        <v>0</v>
      </c>
      <c r="AI75" s="36">
        <f t="shared" si="24"/>
        <v>0</v>
      </c>
      <c r="AJ75" s="36">
        <f t="shared" si="24"/>
        <v>0</v>
      </c>
      <c r="AK75" s="36">
        <f t="shared" si="24"/>
        <v>0</v>
      </c>
      <c r="AL75" s="36">
        <f t="shared" si="24"/>
        <v>0</v>
      </c>
      <c r="AM75" s="36">
        <f t="shared" si="24"/>
        <v>0</v>
      </c>
      <c r="AN75" s="36">
        <f t="shared" si="24"/>
        <v>0</v>
      </c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>
        <f t="shared" ref="BN75:CI75" si="25">COUNTIF(CH$1:CH$60,"L")</f>
        <v>0</v>
      </c>
      <c r="CI75" s="36">
        <f t="shared" si="25"/>
        <v>0</v>
      </c>
    </row>
    <row r="76" spans="1:130" x14ac:dyDescent="0.35">
      <c r="A76" s="39">
        <f>COUNTIF(A$1:A$60,"M")</f>
        <v>0</v>
      </c>
      <c r="B76" s="39">
        <f t="shared" ref="B76:BM76" si="26">COUNTIF(B$1:B$60,"M")</f>
        <v>0</v>
      </c>
      <c r="C76" s="39">
        <f t="shared" si="26"/>
        <v>0</v>
      </c>
      <c r="D76" s="39">
        <f t="shared" si="26"/>
        <v>0</v>
      </c>
      <c r="E76" s="39">
        <f t="shared" si="26"/>
        <v>0</v>
      </c>
      <c r="F76" s="39">
        <f t="shared" si="26"/>
        <v>0</v>
      </c>
      <c r="G76" s="39">
        <f t="shared" si="26"/>
        <v>0</v>
      </c>
      <c r="H76" s="39">
        <f t="shared" si="26"/>
        <v>0</v>
      </c>
      <c r="I76" s="39">
        <f t="shared" si="26"/>
        <v>0</v>
      </c>
      <c r="J76" s="39">
        <f t="shared" si="26"/>
        <v>0</v>
      </c>
      <c r="K76" s="39">
        <f t="shared" si="26"/>
        <v>0</v>
      </c>
      <c r="L76" s="39">
        <f t="shared" si="26"/>
        <v>0</v>
      </c>
      <c r="M76" s="39">
        <f t="shared" si="26"/>
        <v>0</v>
      </c>
      <c r="N76" s="39">
        <f t="shared" si="26"/>
        <v>0</v>
      </c>
      <c r="O76" s="39">
        <f t="shared" si="26"/>
        <v>0</v>
      </c>
      <c r="P76" s="39">
        <f t="shared" si="26"/>
        <v>0</v>
      </c>
      <c r="Q76" s="39">
        <f t="shared" si="26"/>
        <v>0</v>
      </c>
      <c r="R76" s="39">
        <f t="shared" si="26"/>
        <v>0</v>
      </c>
      <c r="S76" s="39">
        <f t="shared" si="26"/>
        <v>0</v>
      </c>
      <c r="T76" s="39">
        <f t="shared" si="26"/>
        <v>0</v>
      </c>
      <c r="U76" s="39">
        <f t="shared" si="26"/>
        <v>0</v>
      </c>
      <c r="V76" s="39">
        <f t="shared" si="26"/>
        <v>0</v>
      </c>
      <c r="W76" s="39">
        <f t="shared" si="26"/>
        <v>0</v>
      </c>
      <c r="X76" s="39">
        <f t="shared" si="26"/>
        <v>0</v>
      </c>
      <c r="Y76" s="39">
        <f t="shared" si="26"/>
        <v>0</v>
      </c>
      <c r="Z76" s="39">
        <f t="shared" si="26"/>
        <v>0</v>
      </c>
      <c r="AA76" s="39">
        <f t="shared" si="26"/>
        <v>0</v>
      </c>
      <c r="AB76" s="39">
        <f t="shared" si="26"/>
        <v>0</v>
      </c>
      <c r="AC76" s="39">
        <f t="shared" si="26"/>
        <v>0</v>
      </c>
      <c r="AD76" s="39">
        <f t="shared" si="26"/>
        <v>0</v>
      </c>
      <c r="AE76" s="39">
        <f t="shared" si="26"/>
        <v>0</v>
      </c>
      <c r="AF76" s="39">
        <f t="shared" si="26"/>
        <v>0</v>
      </c>
      <c r="AG76" s="39">
        <f t="shared" si="26"/>
        <v>0</v>
      </c>
      <c r="AH76" s="39">
        <f t="shared" si="26"/>
        <v>0</v>
      </c>
      <c r="AI76" s="39">
        <f t="shared" si="26"/>
        <v>0</v>
      </c>
      <c r="AJ76" s="39">
        <f t="shared" si="26"/>
        <v>0</v>
      </c>
      <c r="AK76" s="39">
        <f t="shared" si="26"/>
        <v>0</v>
      </c>
      <c r="AL76" s="39">
        <f t="shared" si="26"/>
        <v>0</v>
      </c>
      <c r="AM76" s="39">
        <f t="shared" si="26"/>
        <v>0</v>
      </c>
      <c r="AN76" s="39">
        <f t="shared" si="26"/>
        <v>0</v>
      </c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>
        <f t="shared" ref="BN76:CI76" si="27">COUNTIF(CH$1:CH$60,"M")</f>
        <v>0</v>
      </c>
      <c r="CI76" s="39">
        <f t="shared" si="27"/>
        <v>4</v>
      </c>
    </row>
    <row r="77" spans="1:130" x14ac:dyDescent="0.35">
      <c r="A77" s="40">
        <f>COUNTIF(A$1:A$60,"N")</f>
        <v>0</v>
      </c>
      <c r="B77" s="40">
        <f t="shared" ref="B77:BM77" si="28">COUNTIF(B$1:B$60,"N")</f>
        <v>0</v>
      </c>
      <c r="C77" s="40">
        <f t="shared" si="28"/>
        <v>0</v>
      </c>
      <c r="D77" s="40">
        <f t="shared" si="28"/>
        <v>0</v>
      </c>
      <c r="E77" s="40">
        <f t="shared" si="28"/>
        <v>0</v>
      </c>
      <c r="F77" s="40">
        <f t="shared" si="28"/>
        <v>0</v>
      </c>
      <c r="G77" s="40">
        <f t="shared" si="28"/>
        <v>0</v>
      </c>
      <c r="H77" s="40">
        <f t="shared" si="28"/>
        <v>0</v>
      </c>
      <c r="I77" s="40">
        <f t="shared" si="28"/>
        <v>0</v>
      </c>
      <c r="J77" s="40">
        <f t="shared" si="28"/>
        <v>0</v>
      </c>
      <c r="K77" s="40">
        <f t="shared" si="28"/>
        <v>0</v>
      </c>
      <c r="L77" s="40">
        <f t="shared" si="28"/>
        <v>0</v>
      </c>
      <c r="M77" s="40">
        <f t="shared" si="28"/>
        <v>0</v>
      </c>
      <c r="N77" s="40">
        <f t="shared" si="28"/>
        <v>0</v>
      </c>
      <c r="O77" s="40">
        <f t="shared" si="28"/>
        <v>0</v>
      </c>
      <c r="P77" s="40">
        <f t="shared" si="28"/>
        <v>0</v>
      </c>
      <c r="Q77" s="40">
        <f t="shared" si="28"/>
        <v>0</v>
      </c>
      <c r="R77" s="40">
        <f t="shared" si="28"/>
        <v>0</v>
      </c>
      <c r="S77" s="40">
        <f t="shared" si="28"/>
        <v>0</v>
      </c>
      <c r="T77" s="40">
        <f t="shared" si="28"/>
        <v>0</v>
      </c>
      <c r="U77" s="40">
        <f t="shared" si="28"/>
        <v>0</v>
      </c>
      <c r="V77" s="40">
        <f t="shared" si="28"/>
        <v>0</v>
      </c>
      <c r="W77" s="40">
        <f t="shared" si="28"/>
        <v>0</v>
      </c>
      <c r="X77" s="40">
        <f t="shared" si="28"/>
        <v>0</v>
      </c>
      <c r="Y77" s="40">
        <f t="shared" si="28"/>
        <v>0</v>
      </c>
      <c r="Z77" s="40">
        <f t="shared" si="28"/>
        <v>0</v>
      </c>
      <c r="AA77" s="40">
        <f t="shared" si="28"/>
        <v>0</v>
      </c>
      <c r="AB77" s="40">
        <f t="shared" si="28"/>
        <v>0</v>
      </c>
      <c r="AC77" s="40">
        <f t="shared" si="28"/>
        <v>0</v>
      </c>
      <c r="AD77" s="40">
        <f t="shared" si="28"/>
        <v>0</v>
      </c>
      <c r="AE77" s="40">
        <f t="shared" si="28"/>
        <v>0</v>
      </c>
      <c r="AF77" s="40">
        <f t="shared" si="28"/>
        <v>0</v>
      </c>
      <c r="AG77" s="40">
        <f t="shared" si="28"/>
        <v>0</v>
      </c>
      <c r="AH77" s="40">
        <f t="shared" si="28"/>
        <v>0</v>
      </c>
      <c r="AI77" s="40">
        <f t="shared" si="28"/>
        <v>0</v>
      </c>
      <c r="AJ77" s="40">
        <f t="shared" si="28"/>
        <v>0</v>
      </c>
      <c r="AK77" s="40">
        <f t="shared" si="28"/>
        <v>0</v>
      </c>
      <c r="AL77" s="40">
        <f t="shared" si="28"/>
        <v>0</v>
      </c>
      <c r="AM77" s="40">
        <f t="shared" si="28"/>
        <v>0</v>
      </c>
      <c r="AN77" s="40">
        <f t="shared" si="28"/>
        <v>0</v>
      </c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>
        <f t="shared" ref="BN77:CI77" si="29">COUNTIF(CH$1:CH$60,"N")</f>
        <v>0</v>
      </c>
      <c r="CI77" s="40">
        <f t="shared" si="29"/>
        <v>0</v>
      </c>
    </row>
    <row r="78" spans="1:130" x14ac:dyDescent="0.35">
      <c r="A78" s="41">
        <f>COUNTIF(A$1:A$60,"O")</f>
        <v>0</v>
      </c>
      <c r="B78" s="41">
        <f t="shared" ref="B78:BM78" si="30">COUNTIF(B$1:B$60,"O")</f>
        <v>0</v>
      </c>
      <c r="C78" s="41">
        <f t="shared" si="30"/>
        <v>0</v>
      </c>
      <c r="D78" s="41">
        <f t="shared" si="30"/>
        <v>0</v>
      </c>
      <c r="E78" s="41">
        <f t="shared" si="30"/>
        <v>0</v>
      </c>
      <c r="F78" s="41">
        <f t="shared" si="30"/>
        <v>0</v>
      </c>
      <c r="G78" s="41">
        <f t="shared" si="30"/>
        <v>0</v>
      </c>
      <c r="H78" s="41">
        <f t="shared" si="30"/>
        <v>0</v>
      </c>
      <c r="I78" s="41">
        <f t="shared" si="30"/>
        <v>0</v>
      </c>
      <c r="J78" s="41">
        <f t="shared" si="30"/>
        <v>0</v>
      </c>
      <c r="K78" s="41">
        <f t="shared" si="30"/>
        <v>0</v>
      </c>
      <c r="L78" s="41">
        <f t="shared" si="30"/>
        <v>0</v>
      </c>
      <c r="M78" s="41">
        <f t="shared" si="30"/>
        <v>0</v>
      </c>
      <c r="N78" s="41">
        <f t="shared" si="30"/>
        <v>0</v>
      </c>
      <c r="O78" s="41">
        <f t="shared" si="30"/>
        <v>0</v>
      </c>
      <c r="P78" s="41">
        <f t="shared" si="30"/>
        <v>0</v>
      </c>
      <c r="Q78" s="41">
        <f t="shared" si="30"/>
        <v>0</v>
      </c>
      <c r="R78" s="41">
        <f t="shared" si="30"/>
        <v>0</v>
      </c>
      <c r="S78" s="41">
        <f t="shared" si="30"/>
        <v>0</v>
      </c>
      <c r="T78" s="41">
        <f t="shared" si="30"/>
        <v>0</v>
      </c>
      <c r="U78" s="41">
        <f t="shared" si="30"/>
        <v>0</v>
      </c>
      <c r="V78" s="41">
        <f t="shared" si="30"/>
        <v>0</v>
      </c>
      <c r="W78" s="41">
        <f t="shared" si="30"/>
        <v>0</v>
      </c>
      <c r="X78" s="41">
        <f t="shared" si="30"/>
        <v>0</v>
      </c>
      <c r="Y78" s="41">
        <f t="shared" si="30"/>
        <v>0</v>
      </c>
      <c r="Z78" s="41">
        <f t="shared" si="30"/>
        <v>0</v>
      </c>
      <c r="AA78" s="41">
        <f t="shared" si="30"/>
        <v>0</v>
      </c>
      <c r="AB78" s="41">
        <f t="shared" si="30"/>
        <v>0</v>
      </c>
      <c r="AC78" s="41">
        <f t="shared" si="30"/>
        <v>0</v>
      </c>
      <c r="AD78" s="41">
        <f t="shared" si="30"/>
        <v>0</v>
      </c>
      <c r="AE78" s="41">
        <f t="shared" si="30"/>
        <v>0</v>
      </c>
      <c r="AF78" s="41">
        <f t="shared" si="30"/>
        <v>0</v>
      </c>
      <c r="AG78" s="41">
        <f t="shared" si="30"/>
        <v>0</v>
      </c>
      <c r="AH78" s="41">
        <f t="shared" si="30"/>
        <v>0</v>
      </c>
      <c r="AI78" s="41">
        <f t="shared" si="30"/>
        <v>0</v>
      </c>
      <c r="AJ78" s="41">
        <f t="shared" si="30"/>
        <v>0</v>
      </c>
      <c r="AK78" s="41">
        <f t="shared" si="30"/>
        <v>0</v>
      </c>
      <c r="AL78" s="41">
        <f t="shared" si="30"/>
        <v>0</v>
      </c>
      <c r="AM78" s="41">
        <f t="shared" si="30"/>
        <v>0</v>
      </c>
      <c r="AN78" s="41">
        <f t="shared" si="30"/>
        <v>0</v>
      </c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>
        <f t="shared" ref="BN78:CI78" si="31">COUNTIF(CH$1:CH$60,"O")</f>
        <v>0</v>
      </c>
      <c r="CI78" s="41">
        <f t="shared" si="31"/>
        <v>3</v>
      </c>
    </row>
    <row r="79" spans="1:130" x14ac:dyDescent="0.35">
      <c r="A79" s="8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</row>
    <row r="80" spans="1:130" x14ac:dyDescent="0.35">
      <c r="A80" s="8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</row>
    <row r="81" spans="1:87" s="26" customFormat="1" x14ac:dyDescent="0.35"/>
    <row r="82" spans="1:87" s="26" customFormat="1" x14ac:dyDescent="0.35">
      <c r="A82" s="26" t="str">
        <f>A$63</f>
        <v>Student 1</v>
      </c>
      <c r="B82" s="26" t="str">
        <f t="shared" ref="B82:BM82" si="32">B$63</f>
        <v>Student 2</v>
      </c>
      <c r="C82" s="26" t="str">
        <f t="shared" si="32"/>
        <v>Student 3</v>
      </c>
      <c r="D82" s="26" t="str">
        <f t="shared" si="32"/>
        <v>Student 4</v>
      </c>
      <c r="E82" s="26" t="str">
        <f t="shared" si="32"/>
        <v>Student 5</v>
      </c>
      <c r="F82" s="26" t="str">
        <f t="shared" si="32"/>
        <v>Student 6</v>
      </c>
      <c r="G82" s="26" t="str">
        <f t="shared" si="32"/>
        <v>Student 7</v>
      </c>
      <c r="H82" s="26" t="str">
        <f t="shared" si="32"/>
        <v>Student 8</v>
      </c>
      <c r="I82" s="26" t="str">
        <f t="shared" si="32"/>
        <v>Student 9</v>
      </c>
      <c r="J82" s="26" t="str">
        <f t="shared" si="32"/>
        <v>Student 10</v>
      </c>
      <c r="K82" s="26" t="str">
        <f t="shared" si="32"/>
        <v>Student 11</v>
      </c>
      <c r="L82" s="26" t="str">
        <f t="shared" si="32"/>
        <v>Student 12</v>
      </c>
      <c r="M82" s="26" t="str">
        <f t="shared" si="32"/>
        <v>Student 13</v>
      </c>
      <c r="N82" s="26" t="str">
        <f t="shared" si="32"/>
        <v>Student 14</v>
      </c>
      <c r="O82" s="26" t="str">
        <f t="shared" si="32"/>
        <v>Student 15</v>
      </c>
      <c r="P82" s="26" t="str">
        <f t="shared" si="32"/>
        <v>Student 16</v>
      </c>
      <c r="Q82" s="26" t="str">
        <f t="shared" si="32"/>
        <v>Student 17</v>
      </c>
      <c r="R82" s="26" t="str">
        <f t="shared" si="32"/>
        <v>Student 18</v>
      </c>
      <c r="S82" s="26" t="str">
        <f t="shared" si="32"/>
        <v>Student 19</v>
      </c>
      <c r="T82" s="26" t="str">
        <f t="shared" si="32"/>
        <v>Student 20</v>
      </c>
      <c r="U82" s="26" t="str">
        <f t="shared" si="32"/>
        <v>Student 21</v>
      </c>
      <c r="V82" s="26" t="str">
        <f t="shared" si="32"/>
        <v>Student 22</v>
      </c>
      <c r="W82" s="26" t="str">
        <f t="shared" si="32"/>
        <v>Student 23</v>
      </c>
      <c r="X82" s="26" t="str">
        <f t="shared" si="32"/>
        <v>Student 24</v>
      </c>
      <c r="Y82" s="26" t="str">
        <f t="shared" si="32"/>
        <v>Student 25</v>
      </c>
      <c r="Z82" s="26" t="str">
        <f t="shared" si="32"/>
        <v>Student 26</v>
      </c>
      <c r="AA82" s="26" t="str">
        <f t="shared" si="32"/>
        <v>Student 27</v>
      </c>
      <c r="AB82" s="26" t="str">
        <f t="shared" si="32"/>
        <v>Student 28</v>
      </c>
      <c r="AC82" s="26" t="str">
        <f t="shared" si="32"/>
        <v>Student 29</v>
      </c>
      <c r="AD82" s="26" t="str">
        <f t="shared" si="32"/>
        <v>Student 30</v>
      </c>
      <c r="AE82" s="26" t="str">
        <f t="shared" si="32"/>
        <v>Student 31</v>
      </c>
      <c r="AF82" s="26" t="str">
        <f t="shared" si="32"/>
        <v>Student 32</v>
      </c>
      <c r="AG82" s="26" t="str">
        <f t="shared" si="32"/>
        <v>Student 33</v>
      </c>
      <c r="AH82" s="26" t="str">
        <f t="shared" si="32"/>
        <v>Student 34</v>
      </c>
      <c r="AI82" s="26" t="str">
        <f t="shared" si="32"/>
        <v>Student 35</v>
      </c>
      <c r="AJ82" s="26" t="str">
        <f t="shared" si="32"/>
        <v>Student 36</v>
      </c>
      <c r="AK82" s="26" t="str">
        <f t="shared" si="32"/>
        <v>Student 37</v>
      </c>
      <c r="AL82" s="26" t="str">
        <f t="shared" si="32"/>
        <v>Student 38</v>
      </c>
      <c r="AM82" s="26" t="str">
        <f t="shared" si="32"/>
        <v>Student 39</v>
      </c>
      <c r="AN82" s="26" t="str">
        <f t="shared" si="32"/>
        <v>Student 40</v>
      </c>
      <c r="CH82" s="45" t="str">
        <f t="shared" ref="BN82:CI82" si="33">CH$63</f>
        <v>Student Y</v>
      </c>
      <c r="CI82" s="45" t="str">
        <f t="shared" si="33"/>
        <v>Total</v>
      </c>
    </row>
    <row r="83" spans="1:87" s="26" customFormat="1" x14ac:dyDescent="0.35">
      <c r="A83" s="26">
        <f>A$64</f>
        <v>0</v>
      </c>
      <c r="B83" s="26">
        <f t="shared" ref="B83:BM83" si="34">B$64</f>
        <v>0</v>
      </c>
      <c r="C83" s="26">
        <f t="shared" si="34"/>
        <v>0</v>
      </c>
      <c r="D83" s="26">
        <f t="shared" si="34"/>
        <v>0</v>
      </c>
      <c r="E83" s="26">
        <f t="shared" si="34"/>
        <v>0</v>
      </c>
      <c r="F83" s="26">
        <f t="shared" si="34"/>
        <v>0</v>
      </c>
      <c r="G83" s="26">
        <f t="shared" si="34"/>
        <v>0</v>
      </c>
      <c r="H83" s="26">
        <f t="shared" si="34"/>
        <v>0</v>
      </c>
      <c r="I83" s="26">
        <f t="shared" si="34"/>
        <v>0</v>
      </c>
      <c r="J83" s="26">
        <f t="shared" si="34"/>
        <v>0</v>
      </c>
      <c r="K83" s="26">
        <f t="shared" si="34"/>
        <v>0</v>
      </c>
      <c r="L83" s="26">
        <f t="shared" si="34"/>
        <v>0</v>
      </c>
      <c r="M83" s="26">
        <f t="shared" si="34"/>
        <v>0</v>
      </c>
      <c r="N83" s="26">
        <f t="shared" si="34"/>
        <v>0</v>
      </c>
      <c r="O83" s="26">
        <f t="shared" si="34"/>
        <v>0</v>
      </c>
      <c r="P83" s="26">
        <f t="shared" si="34"/>
        <v>0</v>
      </c>
      <c r="Q83" s="26">
        <f t="shared" si="34"/>
        <v>0</v>
      </c>
      <c r="R83" s="26">
        <f t="shared" si="34"/>
        <v>0</v>
      </c>
      <c r="S83" s="26">
        <f t="shared" si="34"/>
        <v>0</v>
      </c>
      <c r="T83" s="26">
        <f t="shared" si="34"/>
        <v>0</v>
      </c>
      <c r="U83" s="26">
        <f t="shared" si="34"/>
        <v>0</v>
      </c>
      <c r="V83" s="26">
        <f t="shared" si="34"/>
        <v>0</v>
      </c>
      <c r="W83" s="26">
        <f t="shared" si="34"/>
        <v>0</v>
      </c>
      <c r="X83" s="26">
        <f t="shared" si="34"/>
        <v>0</v>
      </c>
      <c r="Y83" s="26">
        <f t="shared" si="34"/>
        <v>0</v>
      </c>
      <c r="Z83" s="26">
        <f t="shared" si="34"/>
        <v>0</v>
      </c>
      <c r="AA83" s="26">
        <f t="shared" si="34"/>
        <v>0</v>
      </c>
      <c r="AB83" s="26">
        <f t="shared" si="34"/>
        <v>0</v>
      </c>
      <c r="AC83" s="26">
        <f t="shared" si="34"/>
        <v>0</v>
      </c>
      <c r="AD83" s="26">
        <f t="shared" si="34"/>
        <v>0</v>
      </c>
      <c r="AE83" s="26">
        <f t="shared" si="34"/>
        <v>0</v>
      </c>
      <c r="AF83" s="26">
        <f t="shared" si="34"/>
        <v>0</v>
      </c>
      <c r="AG83" s="26">
        <f t="shared" si="34"/>
        <v>0</v>
      </c>
      <c r="AH83" s="26">
        <f t="shared" si="34"/>
        <v>0</v>
      </c>
      <c r="AI83" s="26">
        <f t="shared" si="34"/>
        <v>0</v>
      </c>
      <c r="AJ83" s="26">
        <f t="shared" si="34"/>
        <v>0</v>
      </c>
      <c r="AK83" s="26">
        <f t="shared" si="34"/>
        <v>0</v>
      </c>
      <c r="AL83" s="26">
        <f t="shared" si="34"/>
        <v>0</v>
      </c>
      <c r="AM83" s="26">
        <f t="shared" si="34"/>
        <v>0</v>
      </c>
      <c r="AN83" s="26">
        <f t="shared" si="34"/>
        <v>0</v>
      </c>
      <c r="CH83" s="45">
        <f t="shared" ref="BN83:CI83" si="35">CH$64</f>
        <v>0</v>
      </c>
      <c r="CI83" s="45">
        <f t="shared" si="35"/>
        <v>5</v>
      </c>
    </row>
    <row r="84" spans="1:87" s="26" customFormat="1" x14ac:dyDescent="0.35">
      <c r="A84" s="26">
        <f>A$65</f>
        <v>0</v>
      </c>
      <c r="B84" s="26">
        <f t="shared" ref="B84:BM84" si="36">B$65</f>
        <v>0</v>
      </c>
      <c r="C84" s="26">
        <f t="shared" si="36"/>
        <v>0</v>
      </c>
      <c r="D84" s="26">
        <f t="shared" si="36"/>
        <v>0</v>
      </c>
      <c r="E84" s="26">
        <f t="shared" si="36"/>
        <v>0</v>
      </c>
      <c r="F84" s="26">
        <f t="shared" si="36"/>
        <v>0</v>
      </c>
      <c r="G84" s="26">
        <f t="shared" si="36"/>
        <v>0</v>
      </c>
      <c r="H84" s="26">
        <f t="shared" si="36"/>
        <v>0</v>
      </c>
      <c r="I84" s="26">
        <f t="shared" si="36"/>
        <v>0</v>
      </c>
      <c r="J84" s="26">
        <f t="shared" si="36"/>
        <v>0</v>
      </c>
      <c r="K84" s="26">
        <f t="shared" si="36"/>
        <v>0</v>
      </c>
      <c r="L84" s="26">
        <f t="shared" si="36"/>
        <v>0</v>
      </c>
      <c r="M84" s="26">
        <f t="shared" si="36"/>
        <v>0</v>
      </c>
      <c r="N84" s="26">
        <f t="shared" si="36"/>
        <v>0</v>
      </c>
      <c r="O84" s="26">
        <f t="shared" si="36"/>
        <v>0</v>
      </c>
      <c r="P84" s="26">
        <f t="shared" si="36"/>
        <v>0</v>
      </c>
      <c r="Q84" s="26">
        <f t="shared" si="36"/>
        <v>0</v>
      </c>
      <c r="R84" s="26">
        <f t="shared" si="36"/>
        <v>0</v>
      </c>
      <c r="S84" s="26">
        <f t="shared" si="36"/>
        <v>0</v>
      </c>
      <c r="T84" s="26">
        <f t="shared" si="36"/>
        <v>0</v>
      </c>
      <c r="U84" s="26">
        <f t="shared" si="36"/>
        <v>0</v>
      </c>
      <c r="V84" s="26">
        <f t="shared" si="36"/>
        <v>0</v>
      </c>
      <c r="W84" s="26">
        <f t="shared" si="36"/>
        <v>0</v>
      </c>
      <c r="X84" s="26">
        <f t="shared" si="36"/>
        <v>0</v>
      </c>
      <c r="Y84" s="26">
        <f t="shared" si="36"/>
        <v>0</v>
      </c>
      <c r="Z84" s="26">
        <f t="shared" si="36"/>
        <v>0</v>
      </c>
      <c r="AA84" s="26">
        <f t="shared" si="36"/>
        <v>0</v>
      </c>
      <c r="AB84" s="26">
        <f t="shared" si="36"/>
        <v>0</v>
      </c>
      <c r="AC84" s="26">
        <f t="shared" si="36"/>
        <v>0</v>
      </c>
      <c r="AD84" s="26">
        <f t="shared" si="36"/>
        <v>0</v>
      </c>
      <c r="AE84" s="26">
        <f t="shared" si="36"/>
        <v>0</v>
      </c>
      <c r="AF84" s="26">
        <f t="shared" si="36"/>
        <v>0</v>
      </c>
      <c r="AG84" s="26">
        <f t="shared" si="36"/>
        <v>0</v>
      </c>
      <c r="AH84" s="26">
        <f t="shared" si="36"/>
        <v>0</v>
      </c>
      <c r="AI84" s="26">
        <f t="shared" si="36"/>
        <v>0</v>
      </c>
      <c r="AJ84" s="26">
        <f t="shared" si="36"/>
        <v>0</v>
      </c>
      <c r="AK84" s="26">
        <f t="shared" si="36"/>
        <v>0</v>
      </c>
      <c r="AL84" s="26">
        <f t="shared" si="36"/>
        <v>0</v>
      </c>
      <c r="AM84" s="26">
        <f t="shared" si="36"/>
        <v>0</v>
      </c>
      <c r="AN84" s="26">
        <f t="shared" si="36"/>
        <v>0</v>
      </c>
      <c r="CH84" s="45">
        <f t="shared" ref="BN84:CI84" si="37">CH$65</f>
        <v>0</v>
      </c>
      <c r="CI84" s="45">
        <f t="shared" si="37"/>
        <v>0</v>
      </c>
    </row>
    <row r="85" spans="1:87" s="26" customFormat="1" x14ac:dyDescent="0.35">
      <c r="A85" s="26">
        <f>A$66</f>
        <v>0</v>
      </c>
      <c r="B85" s="26">
        <f t="shared" ref="B85:BM85" si="38">B$66</f>
        <v>0</v>
      </c>
      <c r="C85" s="26">
        <f t="shared" si="38"/>
        <v>0</v>
      </c>
      <c r="D85" s="26">
        <f t="shared" si="38"/>
        <v>0</v>
      </c>
      <c r="E85" s="26">
        <f t="shared" si="38"/>
        <v>0</v>
      </c>
      <c r="F85" s="26">
        <f t="shared" si="38"/>
        <v>0</v>
      </c>
      <c r="G85" s="26">
        <f t="shared" si="38"/>
        <v>0</v>
      </c>
      <c r="H85" s="26">
        <f t="shared" si="38"/>
        <v>0</v>
      </c>
      <c r="I85" s="26">
        <f t="shared" si="38"/>
        <v>0</v>
      </c>
      <c r="J85" s="26">
        <f t="shared" si="38"/>
        <v>0</v>
      </c>
      <c r="K85" s="26">
        <f t="shared" si="38"/>
        <v>0</v>
      </c>
      <c r="L85" s="26">
        <f t="shared" si="38"/>
        <v>0</v>
      </c>
      <c r="M85" s="26">
        <f t="shared" si="38"/>
        <v>0</v>
      </c>
      <c r="N85" s="26">
        <f t="shared" si="38"/>
        <v>0</v>
      </c>
      <c r="O85" s="26">
        <f t="shared" si="38"/>
        <v>0</v>
      </c>
      <c r="P85" s="26">
        <f t="shared" si="38"/>
        <v>0</v>
      </c>
      <c r="Q85" s="26">
        <f t="shared" si="38"/>
        <v>0</v>
      </c>
      <c r="R85" s="26">
        <f t="shared" si="38"/>
        <v>0</v>
      </c>
      <c r="S85" s="26">
        <f t="shared" si="38"/>
        <v>0</v>
      </c>
      <c r="T85" s="26">
        <f t="shared" si="38"/>
        <v>0</v>
      </c>
      <c r="U85" s="26">
        <f t="shared" si="38"/>
        <v>0</v>
      </c>
      <c r="V85" s="26">
        <f t="shared" si="38"/>
        <v>0</v>
      </c>
      <c r="W85" s="26">
        <f t="shared" si="38"/>
        <v>0</v>
      </c>
      <c r="X85" s="26">
        <f t="shared" si="38"/>
        <v>0</v>
      </c>
      <c r="Y85" s="26">
        <f t="shared" si="38"/>
        <v>0</v>
      </c>
      <c r="Z85" s="26">
        <f t="shared" si="38"/>
        <v>0</v>
      </c>
      <c r="AA85" s="26">
        <f t="shared" si="38"/>
        <v>0</v>
      </c>
      <c r="AB85" s="26">
        <f t="shared" si="38"/>
        <v>0</v>
      </c>
      <c r="AC85" s="26">
        <f t="shared" si="38"/>
        <v>0</v>
      </c>
      <c r="AD85" s="26">
        <f t="shared" si="38"/>
        <v>0</v>
      </c>
      <c r="AE85" s="26">
        <f t="shared" si="38"/>
        <v>0</v>
      </c>
      <c r="AF85" s="26">
        <f t="shared" si="38"/>
        <v>0</v>
      </c>
      <c r="AG85" s="26">
        <f t="shared" si="38"/>
        <v>0</v>
      </c>
      <c r="AH85" s="26">
        <f t="shared" si="38"/>
        <v>0</v>
      </c>
      <c r="AI85" s="26">
        <f t="shared" si="38"/>
        <v>0</v>
      </c>
      <c r="AJ85" s="26">
        <f t="shared" si="38"/>
        <v>0</v>
      </c>
      <c r="AK85" s="26">
        <f t="shared" si="38"/>
        <v>0</v>
      </c>
      <c r="AL85" s="26">
        <f t="shared" si="38"/>
        <v>0</v>
      </c>
      <c r="AM85" s="26">
        <f t="shared" si="38"/>
        <v>0</v>
      </c>
      <c r="AN85" s="26">
        <f t="shared" si="38"/>
        <v>0</v>
      </c>
      <c r="CH85" s="45">
        <f t="shared" ref="BN85:CI85" si="39">CH$66</f>
        <v>0</v>
      </c>
      <c r="CI85" s="45">
        <f t="shared" si="39"/>
        <v>5</v>
      </c>
    </row>
    <row r="86" spans="1:87" s="26" customFormat="1" x14ac:dyDescent="0.35">
      <c r="A86" s="26">
        <f>A$67</f>
        <v>0</v>
      </c>
      <c r="B86" s="26">
        <f t="shared" ref="B86:BM86" si="40">B$67</f>
        <v>0</v>
      </c>
      <c r="C86" s="26">
        <f t="shared" si="40"/>
        <v>0</v>
      </c>
      <c r="D86" s="26">
        <f t="shared" si="40"/>
        <v>0</v>
      </c>
      <c r="E86" s="26">
        <f t="shared" si="40"/>
        <v>0</v>
      </c>
      <c r="F86" s="26">
        <f t="shared" si="40"/>
        <v>0</v>
      </c>
      <c r="G86" s="26">
        <f t="shared" si="40"/>
        <v>0</v>
      </c>
      <c r="H86" s="26">
        <f t="shared" si="40"/>
        <v>0</v>
      </c>
      <c r="I86" s="26">
        <f t="shared" si="40"/>
        <v>0</v>
      </c>
      <c r="J86" s="26">
        <f t="shared" si="40"/>
        <v>0</v>
      </c>
      <c r="K86" s="26">
        <f t="shared" si="40"/>
        <v>0</v>
      </c>
      <c r="L86" s="26">
        <f t="shared" si="40"/>
        <v>0</v>
      </c>
      <c r="M86" s="26">
        <f t="shared" si="40"/>
        <v>0</v>
      </c>
      <c r="N86" s="26">
        <f t="shared" si="40"/>
        <v>0</v>
      </c>
      <c r="O86" s="26">
        <f t="shared" si="40"/>
        <v>0</v>
      </c>
      <c r="P86" s="26">
        <f t="shared" si="40"/>
        <v>0</v>
      </c>
      <c r="Q86" s="26">
        <f t="shared" si="40"/>
        <v>0</v>
      </c>
      <c r="R86" s="26">
        <f t="shared" si="40"/>
        <v>0</v>
      </c>
      <c r="S86" s="26">
        <f t="shared" si="40"/>
        <v>0</v>
      </c>
      <c r="T86" s="26">
        <f t="shared" si="40"/>
        <v>0</v>
      </c>
      <c r="U86" s="26">
        <f t="shared" si="40"/>
        <v>0</v>
      </c>
      <c r="V86" s="26">
        <f t="shared" si="40"/>
        <v>0</v>
      </c>
      <c r="W86" s="26">
        <f t="shared" si="40"/>
        <v>0</v>
      </c>
      <c r="X86" s="26">
        <f t="shared" si="40"/>
        <v>0</v>
      </c>
      <c r="Y86" s="26">
        <f t="shared" si="40"/>
        <v>0</v>
      </c>
      <c r="Z86" s="26">
        <f t="shared" si="40"/>
        <v>0</v>
      </c>
      <c r="AA86" s="26">
        <f t="shared" si="40"/>
        <v>0</v>
      </c>
      <c r="AB86" s="26">
        <f t="shared" si="40"/>
        <v>0</v>
      </c>
      <c r="AC86" s="26">
        <f t="shared" si="40"/>
        <v>0</v>
      </c>
      <c r="AD86" s="26">
        <f t="shared" si="40"/>
        <v>0</v>
      </c>
      <c r="AE86" s="26">
        <f t="shared" si="40"/>
        <v>0</v>
      </c>
      <c r="AF86" s="26">
        <f t="shared" si="40"/>
        <v>0</v>
      </c>
      <c r="AG86" s="26">
        <f t="shared" si="40"/>
        <v>0</v>
      </c>
      <c r="AH86" s="26">
        <f t="shared" si="40"/>
        <v>0</v>
      </c>
      <c r="AI86" s="26">
        <f t="shared" si="40"/>
        <v>0</v>
      </c>
      <c r="AJ86" s="26">
        <f t="shared" si="40"/>
        <v>0</v>
      </c>
      <c r="AK86" s="26">
        <f t="shared" si="40"/>
        <v>0</v>
      </c>
      <c r="AL86" s="26">
        <f t="shared" si="40"/>
        <v>0</v>
      </c>
      <c r="AM86" s="26">
        <f t="shared" si="40"/>
        <v>0</v>
      </c>
      <c r="AN86" s="26">
        <f t="shared" si="40"/>
        <v>0</v>
      </c>
      <c r="CH86" s="45">
        <f t="shared" ref="BN86:CI86" si="41">CH$67</f>
        <v>0</v>
      </c>
      <c r="CI86" s="45">
        <f t="shared" si="41"/>
        <v>16</v>
      </c>
    </row>
    <row r="87" spans="1:87" s="26" customFormat="1" x14ac:dyDescent="0.35">
      <c r="A87" s="26">
        <f>A$68</f>
        <v>0</v>
      </c>
      <c r="B87" s="26">
        <f t="shared" ref="B87:BM87" si="42">B$68</f>
        <v>0</v>
      </c>
      <c r="C87" s="26">
        <f t="shared" si="42"/>
        <v>0</v>
      </c>
      <c r="D87" s="26">
        <f t="shared" si="42"/>
        <v>0</v>
      </c>
      <c r="E87" s="26">
        <f t="shared" si="42"/>
        <v>0</v>
      </c>
      <c r="F87" s="26">
        <f t="shared" si="42"/>
        <v>0</v>
      </c>
      <c r="G87" s="26">
        <f t="shared" si="42"/>
        <v>0</v>
      </c>
      <c r="H87" s="26">
        <f t="shared" si="42"/>
        <v>0</v>
      </c>
      <c r="I87" s="26">
        <f t="shared" si="42"/>
        <v>0</v>
      </c>
      <c r="J87" s="26">
        <f t="shared" si="42"/>
        <v>0</v>
      </c>
      <c r="K87" s="26">
        <f t="shared" si="42"/>
        <v>0</v>
      </c>
      <c r="L87" s="26">
        <f t="shared" si="42"/>
        <v>0</v>
      </c>
      <c r="M87" s="26">
        <f t="shared" si="42"/>
        <v>0</v>
      </c>
      <c r="N87" s="26">
        <f t="shared" si="42"/>
        <v>0</v>
      </c>
      <c r="O87" s="26">
        <f t="shared" si="42"/>
        <v>0</v>
      </c>
      <c r="P87" s="26">
        <f t="shared" si="42"/>
        <v>0</v>
      </c>
      <c r="Q87" s="26">
        <f t="shared" si="42"/>
        <v>0</v>
      </c>
      <c r="R87" s="26">
        <f t="shared" si="42"/>
        <v>0</v>
      </c>
      <c r="S87" s="26">
        <f t="shared" si="42"/>
        <v>0</v>
      </c>
      <c r="T87" s="26">
        <f t="shared" si="42"/>
        <v>0</v>
      </c>
      <c r="U87" s="26">
        <f t="shared" si="42"/>
        <v>0</v>
      </c>
      <c r="V87" s="26">
        <f t="shared" si="42"/>
        <v>0</v>
      </c>
      <c r="W87" s="26">
        <f t="shared" si="42"/>
        <v>0</v>
      </c>
      <c r="X87" s="26">
        <f t="shared" si="42"/>
        <v>0</v>
      </c>
      <c r="Y87" s="26">
        <f t="shared" si="42"/>
        <v>0</v>
      </c>
      <c r="Z87" s="26">
        <f t="shared" si="42"/>
        <v>0</v>
      </c>
      <c r="AA87" s="26">
        <f t="shared" si="42"/>
        <v>0</v>
      </c>
      <c r="AB87" s="26">
        <f t="shared" si="42"/>
        <v>0</v>
      </c>
      <c r="AC87" s="26">
        <f t="shared" si="42"/>
        <v>0</v>
      </c>
      <c r="AD87" s="26">
        <f t="shared" si="42"/>
        <v>0</v>
      </c>
      <c r="AE87" s="26">
        <f t="shared" si="42"/>
        <v>0</v>
      </c>
      <c r="AF87" s="26">
        <f t="shared" si="42"/>
        <v>0</v>
      </c>
      <c r="AG87" s="26">
        <f t="shared" si="42"/>
        <v>0</v>
      </c>
      <c r="AH87" s="26">
        <f t="shared" si="42"/>
        <v>0</v>
      </c>
      <c r="AI87" s="26">
        <f t="shared" si="42"/>
        <v>0</v>
      </c>
      <c r="AJ87" s="26">
        <f t="shared" si="42"/>
        <v>0</v>
      </c>
      <c r="AK87" s="26">
        <f t="shared" si="42"/>
        <v>0</v>
      </c>
      <c r="AL87" s="26">
        <f t="shared" si="42"/>
        <v>0</v>
      </c>
      <c r="AM87" s="26">
        <f t="shared" si="42"/>
        <v>0</v>
      </c>
      <c r="AN87" s="26">
        <f t="shared" si="42"/>
        <v>0</v>
      </c>
      <c r="CH87" s="45">
        <f t="shared" ref="BN87:CI87" si="43">CH$68</f>
        <v>0</v>
      </c>
      <c r="CI87" s="45">
        <f t="shared" si="43"/>
        <v>5</v>
      </c>
    </row>
    <row r="88" spans="1:87" s="26" customFormat="1" x14ac:dyDescent="0.35">
      <c r="A88" s="26">
        <f>A$69</f>
        <v>0</v>
      </c>
      <c r="B88" s="26">
        <f t="shared" ref="B88:BM88" si="44">B$69</f>
        <v>0</v>
      </c>
      <c r="C88" s="26">
        <f t="shared" si="44"/>
        <v>0</v>
      </c>
      <c r="D88" s="26">
        <f t="shared" si="44"/>
        <v>0</v>
      </c>
      <c r="E88" s="26">
        <f t="shared" si="44"/>
        <v>0</v>
      </c>
      <c r="F88" s="26">
        <f t="shared" si="44"/>
        <v>0</v>
      </c>
      <c r="G88" s="26">
        <f t="shared" si="44"/>
        <v>0</v>
      </c>
      <c r="H88" s="26">
        <f t="shared" si="44"/>
        <v>0</v>
      </c>
      <c r="I88" s="26">
        <f t="shared" si="44"/>
        <v>0</v>
      </c>
      <c r="J88" s="26">
        <f t="shared" si="44"/>
        <v>0</v>
      </c>
      <c r="K88" s="26">
        <f t="shared" si="44"/>
        <v>0</v>
      </c>
      <c r="L88" s="26">
        <f t="shared" si="44"/>
        <v>0</v>
      </c>
      <c r="M88" s="26">
        <f t="shared" si="44"/>
        <v>0</v>
      </c>
      <c r="N88" s="26">
        <f t="shared" si="44"/>
        <v>0</v>
      </c>
      <c r="O88" s="26">
        <f t="shared" si="44"/>
        <v>0</v>
      </c>
      <c r="P88" s="26">
        <f t="shared" si="44"/>
        <v>0</v>
      </c>
      <c r="Q88" s="26">
        <f t="shared" si="44"/>
        <v>0</v>
      </c>
      <c r="R88" s="26">
        <f t="shared" si="44"/>
        <v>0</v>
      </c>
      <c r="S88" s="26">
        <f t="shared" si="44"/>
        <v>0</v>
      </c>
      <c r="T88" s="26">
        <f t="shared" si="44"/>
        <v>0</v>
      </c>
      <c r="U88" s="26">
        <f t="shared" si="44"/>
        <v>0</v>
      </c>
      <c r="V88" s="26">
        <f t="shared" si="44"/>
        <v>0</v>
      </c>
      <c r="W88" s="26">
        <f t="shared" si="44"/>
        <v>0</v>
      </c>
      <c r="X88" s="26">
        <f t="shared" si="44"/>
        <v>0</v>
      </c>
      <c r="Y88" s="26">
        <f t="shared" si="44"/>
        <v>0</v>
      </c>
      <c r="Z88" s="26">
        <f t="shared" si="44"/>
        <v>0</v>
      </c>
      <c r="AA88" s="26">
        <f t="shared" si="44"/>
        <v>0</v>
      </c>
      <c r="AB88" s="26">
        <f t="shared" si="44"/>
        <v>0</v>
      </c>
      <c r="AC88" s="26">
        <f t="shared" si="44"/>
        <v>0</v>
      </c>
      <c r="AD88" s="26">
        <f t="shared" si="44"/>
        <v>0</v>
      </c>
      <c r="AE88" s="26">
        <f t="shared" si="44"/>
        <v>0</v>
      </c>
      <c r="AF88" s="26">
        <f t="shared" si="44"/>
        <v>0</v>
      </c>
      <c r="AG88" s="26">
        <f t="shared" si="44"/>
        <v>0</v>
      </c>
      <c r="AH88" s="26">
        <f t="shared" si="44"/>
        <v>0</v>
      </c>
      <c r="AI88" s="26">
        <f t="shared" si="44"/>
        <v>0</v>
      </c>
      <c r="AJ88" s="26">
        <f t="shared" si="44"/>
        <v>0</v>
      </c>
      <c r="AK88" s="26">
        <f t="shared" si="44"/>
        <v>0</v>
      </c>
      <c r="AL88" s="26">
        <f t="shared" si="44"/>
        <v>0</v>
      </c>
      <c r="AM88" s="26">
        <f t="shared" si="44"/>
        <v>0</v>
      </c>
      <c r="AN88" s="26">
        <f t="shared" si="44"/>
        <v>0</v>
      </c>
      <c r="CH88" s="45">
        <f t="shared" ref="BN88:CI88" si="45">CH$69</f>
        <v>0</v>
      </c>
      <c r="CI88" s="45">
        <f t="shared" si="45"/>
        <v>3</v>
      </c>
    </row>
    <row r="89" spans="1:87" s="26" customFormat="1" x14ac:dyDescent="0.35">
      <c r="A89" s="26">
        <f>A$70</f>
        <v>0</v>
      </c>
      <c r="B89" s="26">
        <f t="shared" ref="B89:BM89" si="46">B$70</f>
        <v>0</v>
      </c>
      <c r="C89" s="26">
        <f t="shared" si="46"/>
        <v>0</v>
      </c>
      <c r="D89" s="26">
        <f t="shared" si="46"/>
        <v>0</v>
      </c>
      <c r="E89" s="26">
        <f t="shared" si="46"/>
        <v>0</v>
      </c>
      <c r="F89" s="26">
        <f t="shared" si="46"/>
        <v>0</v>
      </c>
      <c r="G89" s="26">
        <f t="shared" si="46"/>
        <v>0</v>
      </c>
      <c r="H89" s="26">
        <f t="shared" si="46"/>
        <v>0</v>
      </c>
      <c r="I89" s="26">
        <f t="shared" si="46"/>
        <v>0</v>
      </c>
      <c r="J89" s="26">
        <f t="shared" si="46"/>
        <v>0</v>
      </c>
      <c r="K89" s="26">
        <f t="shared" si="46"/>
        <v>0</v>
      </c>
      <c r="L89" s="26">
        <f t="shared" si="46"/>
        <v>0</v>
      </c>
      <c r="M89" s="26">
        <f t="shared" si="46"/>
        <v>0</v>
      </c>
      <c r="N89" s="26">
        <f t="shared" si="46"/>
        <v>0</v>
      </c>
      <c r="O89" s="26">
        <f t="shared" si="46"/>
        <v>0</v>
      </c>
      <c r="P89" s="26">
        <f t="shared" si="46"/>
        <v>0</v>
      </c>
      <c r="Q89" s="26">
        <f t="shared" si="46"/>
        <v>0</v>
      </c>
      <c r="R89" s="26">
        <f t="shared" si="46"/>
        <v>0</v>
      </c>
      <c r="S89" s="26">
        <f t="shared" si="46"/>
        <v>0</v>
      </c>
      <c r="T89" s="26">
        <f t="shared" si="46"/>
        <v>0</v>
      </c>
      <c r="U89" s="26">
        <f t="shared" si="46"/>
        <v>0</v>
      </c>
      <c r="V89" s="26">
        <f t="shared" si="46"/>
        <v>0</v>
      </c>
      <c r="W89" s="26">
        <f t="shared" si="46"/>
        <v>0</v>
      </c>
      <c r="X89" s="26">
        <f t="shared" si="46"/>
        <v>0</v>
      </c>
      <c r="Y89" s="26">
        <f t="shared" si="46"/>
        <v>0</v>
      </c>
      <c r="Z89" s="26">
        <f t="shared" si="46"/>
        <v>0</v>
      </c>
      <c r="AA89" s="26">
        <f t="shared" si="46"/>
        <v>0</v>
      </c>
      <c r="AB89" s="26">
        <f t="shared" si="46"/>
        <v>0</v>
      </c>
      <c r="AC89" s="26">
        <f t="shared" si="46"/>
        <v>0</v>
      </c>
      <c r="AD89" s="26">
        <f t="shared" si="46"/>
        <v>0</v>
      </c>
      <c r="AE89" s="26">
        <f t="shared" si="46"/>
        <v>0</v>
      </c>
      <c r="AF89" s="26">
        <f t="shared" si="46"/>
        <v>0</v>
      </c>
      <c r="AG89" s="26">
        <f t="shared" si="46"/>
        <v>0</v>
      </c>
      <c r="AH89" s="26">
        <f t="shared" si="46"/>
        <v>0</v>
      </c>
      <c r="AI89" s="26">
        <f t="shared" si="46"/>
        <v>0</v>
      </c>
      <c r="AJ89" s="26">
        <f t="shared" si="46"/>
        <v>0</v>
      </c>
      <c r="AK89" s="26">
        <f t="shared" si="46"/>
        <v>0</v>
      </c>
      <c r="AL89" s="26">
        <f t="shared" si="46"/>
        <v>0</v>
      </c>
      <c r="AM89" s="26">
        <f t="shared" si="46"/>
        <v>0</v>
      </c>
      <c r="AN89" s="26">
        <f t="shared" si="46"/>
        <v>0</v>
      </c>
      <c r="CH89" s="45">
        <f t="shared" ref="BN89:CI89" si="47">CH$70</f>
        <v>0</v>
      </c>
      <c r="CI89" s="45">
        <f t="shared" si="47"/>
        <v>4</v>
      </c>
    </row>
    <row r="90" spans="1:87" s="26" customFormat="1" x14ac:dyDescent="0.35">
      <c r="A90" s="26">
        <f>A$71</f>
        <v>0</v>
      </c>
      <c r="B90" s="26">
        <f t="shared" ref="B90:BM90" si="48">B$71</f>
        <v>0</v>
      </c>
      <c r="C90" s="26">
        <f t="shared" si="48"/>
        <v>0</v>
      </c>
      <c r="D90" s="26">
        <f t="shared" si="48"/>
        <v>0</v>
      </c>
      <c r="E90" s="26">
        <f t="shared" si="48"/>
        <v>0</v>
      </c>
      <c r="F90" s="26">
        <f t="shared" si="48"/>
        <v>0</v>
      </c>
      <c r="G90" s="26">
        <f t="shared" si="48"/>
        <v>0</v>
      </c>
      <c r="H90" s="26">
        <f t="shared" si="48"/>
        <v>0</v>
      </c>
      <c r="I90" s="26">
        <f t="shared" si="48"/>
        <v>0</v>
      </c>
      <c r="J90" s="26">
        <f t="shared" si="48"/>
        <v>0</v>
      </c>
      <c r="K90" s="26">
        <f t="shared" si="48"/>
        <v>0</v>
      </c>
      <c r="L90" s="26">
        <f t="shared" si="48"/>
        <v>0</v>
      </c>
      <c r="M90" s="26">
        <f t="shared" si="48"/>
        <v>0</v>
      </c>
      <c r="N90" s="26">
        <f t="shared" si="48"/>
        <v>0</v>
      </c>
      <c r="O90" s="26">
        <f t="shared" si="48"/>
        <v>0</v>
      </c>
      <c r="P90" s="26">
        <f t="shared" si="48"/>
        <v>0</v>
      </c>
      <c r="Q90" s="26">
        <f t="shared" si="48"/>
        <v>0</v>
      </c>
      <c r="R90" s="26">
        <f t="shared" si="48"/>
        <v>0</v>
      </c>
      <c r="S90" s="26">
        <f t="shared" si="48"/>
        <v>0</v>
      </c>
      <c r="T90" s="26">
        <f t="shared" si="48"/>
        <v>0</v>
      </c>
      <c r="U90" s="26">
        <f t="shared" si="48"/>
        <v>0</v>
      </c>
      <c r="V90" s="26">
        <f t="shared" si="48"/>
        <v>0</v>
      </c>
      <c r="W90" s="26">
        <f t="shared" si="48"/>
        <v>0</v>
      </c>
      <c r="X90" s="26">
        <f t="shared" si="48"/>
        <v>0</v>
      </c>
      <c r="Y90" s="26">
        <f t="shared" si="48"/>
        <v>0</v>
      </c>
      <c r="Z90" s="26">
        <f t="shared" si="48"/>
        <v>0</v>
      </c>
      <c r="AA90" s="26">
        <f t="shared" si="48"/>
        <v>0</v>
      </c>
      <c r="AB90" s="26">
        <f t="shared" si="48"/>
        <v>0</v>
      </c>
      <c r="AC90" s="26">
        <f t="shared" si="48"/>
        <v>0</v>
      </c>
      <c r="AD90" s="26">
        <f t="shared" si="48"/>
        <v>0</v>
      </c>
      <c r="AE90" s="26">
        <f t="shared" si="48"/>
        <v>0</v>
      </c>
      <c r="AF90" s="26">
        <f t="shared" si="48"/>
        <v>0</v>
      </c>
      <c r="AG90" s="26">
        <f t="shared" si="48"/>
        <v>0</v>
      </c>
      <c r="AH90" s="26">
        <f t="shared" si="48"/>
        <v>0</v>
      </c>
      <c r="AI90" s="26">
        <f t="shared" si="48"/>
        <v>0</v>
      </c>
      <c r="AJ90" s="26">
        <f t="shared" si="48"/>
        <v>0</v>
      </c>
      <c r="AK90" s="26">
        <f t="shared" si="48"/>
        <v>0</v>
      </c>
      <c r="AL90" s="26">
        <f t="shared" si="48"/>
        <v>0</v>
      </c>
      <c r="AM90" s="26">
        <f t="shared" si="48"/>
        <v>0</v>
      </c>
      <c r="AN90" s="26">
        <f t="shared" si="48"/>
        <v>0</v>
      </c>
      <c r="CH90" s="45">
        <f t="shared" ref="BN90:CI90" si="49">CH$71</f>
        <v>0</v>
      </c>
      <c r="CI90" s="45">
        <f t="shared" si="49"/>
        <v>8</v>
      </c>
    </row>
    <row r="91" spans="1:87" s="26" customFormat="1" x14ac:dyDescent="0.35">
      <c r="A91" s="26">
        <f>A$72</f>
        <v>0</v>
      </c>
      <c r="B91" s="26">
        <f t="shared" ref="B91:BM91" si="50">B$72</f>
        <v>0</v>
      </c>
      <c r="C91" s="26">
        <f t="shared" si="50"/>
        <v>0</v>
      </c>
      <c r="D91" s="26">
        <f t="shared" si="50"/>
        <v>0</v>
      </c>
      <c r="E91" s="26">
        <f t="shared" si="50"/>
        <v>0</v>
      </c>
      <c r="F91" s="26">
        <f t="shared" si="50"/>
        <v>0</v>
      </c>
      <c r="G91" s="26">
        <f t="shared" si="50"/>
        <v>0</v>
      </c>
      <c r="H91" s="26">
        <f t="shared" si="50"/>
        <v>0</v>
      </c>
      <c r="I91" s="26">
        <f t="shared" si="50"/>
        <v>0</v>
      </c>
      <c r="J91" s="26">
        <f t="shared" si="50"/>
        <v>0</v>
      </c>
      <c r="K91" s="26">
        <f t="shared" si="50"/>
        <v>0</v>
      </c>
      <c r="L91" s="26">
        <f t="shared" si="50"/>
        <v>0</v>
      </c>
      <c r="M91" s="26">
        <f t="shared" si="50"/>
        <v>0</v>
      </c>
      <c r="N91" s="26">
        <f t="shared" si="50"/>
        <v>0</v>
      </c>
      <c r="O91" s="26">
        <f t="shared" si="50"/>
        <v>0</v>
      </c>
      <c r="P91" s="26">
        <f t="shared" si="50"/>
        <v>0</v>
      </c>
      <c r="Q91" s="26">
        <f t="shared" si="50"/>
        <v>0</v>
      </c>
      <c r="R91" s="26">
        <f t="shared" si="50"/>
        <v>0</v>
      </c>
      <c r="S91" s="26">
        <f t="shared" si="50"/>
        <v>0</v>
      </c>
      <c r="T91" s="26">
        <f t="shared" si="50"/>
        <v>0</v>
      </c>
      <c r="U91" s="26">
        <f t="shared" si="50"/>
        <v>0</v>
      </c>
      <c r="V91" s="26">
        <f t="shared" si="50"/>
        <v>0</v>
      </c>
      <c r="W91" s="26">
        <f t="shared" si="50"/>
        <v>0</v>
      </c>
      <c r="X91" s="26">
        <f t="shared" si="50"/>
        <v>0</v>
      </c>
      <c r="Y91" s="26">
        <f t="shared" si="50"/>
        <v>0</v>
      </c>
      <c r="Z91" s="26">
        <f t="shared" si="50"/>
        <v>0</v>
      </c>
      <c r="AA91" s="26">
        <f t="shared" si="50"/>
        <v>0</v>
      </c>
      <c r="AB91" s="26">
        <f t="shared" si="50"/>
        <v>0</v>
      </c>
      <c r="AC91" s="26">
        <f t="shared" si="50"/>
        <v>0</v>
      </c>
      <c r="AD91" s="26">
        <f t="shared" si="50"/>
        <v>0</v>
      </c>
      <c r="AE91" s="26">
        <f t="shared" si="50"/>
        <v>0</v>
      </c>
      <c r="AF91" s="26">
        <f t="shared" si="50"/>
        <v>0</v>
      </c>
      <c r="AG91" s="26">
        <f t="shared" si="50"/>
        <v>0</v>
      </c>
      <c r="AH91" s="26">
        <f t="shared" si="50"/>
        <v>0</v>
      </c>
      <c r="AI91" s="26">
        <f t="shared" si="50"/>
        <v>0</v>
      </c>
      <c r="AJ91" s="26">
        <f t="shared" si="50"/>
        <v>0</v>
      </c>
      <c r="AK91" s="26">
        <f t="shared" si="50"/>
        <v>0</v>
      </c>
      <c r="AL91" s="26">
        <f t="shared" si="50"/>
        <v>0</v>
      </c>
      <c r="AM91" s="26">
        <f t="shared" si="50"/>
        <v>0</v>
      </c>
      <c r="AN91" s="26">
        <f t="shared" si="50"/>
        <v>0</v>
      </c>
      <c r="CH91" s="45">
        <f t="shared" ref="BN91:CI91" si="51">CH$72</f>
        <v>0</v>
      </c>
      <c r="CI91" s="45">
        <f t="shared" si="51"/>
        <v>1</v>
      </c>
    </row>
    <row r="92" spans="1:87" s="26" customFormat="1" x14ac:dyDescent="0.35">
      <c r="A92" s="26">
        <f>A$73</f>
        <v>0</v>
      </c>
      <c r="B92" s="26">
        <f t="shared" ref="B92:BM92" si="52">B$73</f>
        <v>0</v>
      </c>
      <c r="C92" s="26">
        <f t="shared" si="52"/>
        <v>0</v>
      </c>
      <c r="D92" s="26">
        <f t="shared" si="52"/>
        <v>0</v>
      </c>
      <c r="E92" s="26">
        <f t="shared" si="52"/>
        <v>0</v>
      </c>
      <c r="F92" s="26">
        <f t="shared" si="52"/>
        <v>0</v>
      </c>
      <c r="G92" s="26">
        <f t="shared" si="52"/>
        <v>0</v>
      </c>
      <c r="H92" s="26">
        <f t="shared" si="52"/>
        <v>0</v>
      </c>
      <c r="I92" s="26">
        <f t="shared" si="52"/>
        <v>0</v>
      </c>
      <c r="J92" s="26">
        <f t="shared" si="52"/>
        <v>0</v>
      </c>
      <c r="K92" s="26">
        <f t="shared" si="52"/>
        <v>0</v>
      </c>
      <c r="L92" s="26">
        <f t="shared" si="52"/>
        <v>0</v>
      </c>
      <c r="M92" s="26">
        <f t="shared" si="52"/>
        <v>0</v>
      </c>
      <c r="N92" s="26">
        <f t="shared" si="52"/>
        <v>0</v>
      </c>
      <c r="O92" s="26">
        <f t="shared" si="52"/>
        <v>0</v>
      </c>
      <c r="P92" s="26">
        <f t="shared" si="52"/>
        <v>0</v>
      </c>
      <c r="Q92" s="26">
        <f t="shared" si="52"/>
        <v>0</v>
      </c>
      <c r="R92" s="26">
        <f t="shared" si="52"/>
        <v>0</v>
      </c>
      <c r="S92" s="26">
        <f t="shared" si="52"/>
        <v>0</v>
      </c>
      <c r="T92" s="26">
        <f t="shared" si="52"/>
        <v>0</v>
      </c>
      <c r="U92" s="26">
        <f t="shared" si="52"/>
        <v>0</v>
      </c>
      <c r="V92" s="26">
        <f t="shared" si="52"/>
        <v>0</v>
      </c>
      <c r="W92" s="26">
        <f t="shared" si="52"/>
        <v>0</v>
      </c>
      <c r="X92" s="26">
        <f t="shared" si="52"/>
        <v>0</v>
      </c>
      <c r="Y92" s="26">
        <f t="shared" si="52"/>
        <v>0</v>
      </c>
      <c r="Z92" s="26">
        <f t="shared" si="52"/>
        <v>0</v>
      </c>
      <c r="AA92" s="26">
        <f t="shared" si="52"/>
        <v>0</v>
      </c>
      <c r="AB92" s="26">
        <f t="shared" si="52"/>
        <v>0</v>
      </c>
      <c r="AC92" s="26">
        <f t="shared" si="52"/>
        <v>0</v>
      </c>
      <c r="AD92" s="26">
        <f t="shared" si="52"/>
        <v>0</v>
      </c>
      <c r="AE92" s="26">
        <f t="shared" si="52"/>
        <v>0</v>
      </c>
      <c r="AF92" s="26">
        <f t="shared" si="52"/>
        <v>0</v>
      </c>
      <c r="AG92" s="26">
        <f t="shared" si="52"/>
        <v>0</v>
      </c>
      <c r="AH92" s="26">
        <f t="shared" si="52"/>
        <v>0</v>
      </c>
      <c r="AI92" s="26">
        <f t="shared" si="52"/>
        <v>0</v>
      </c>
      <c r="AJ92" s="26">
        <f t="shared" si="52"/>
        <v>0</v>
      </c>
      <c r="AK92" s="26">
        <f t="shared" si="52"/>
        <v>0</v>
      </c>
      <c r="AL92" s="26">
        <f t="shared" si="52"/>
        <v>0</v>
      </c>
      <c r="AM92" s="26">
        <f t="shared" si="52"/>
        <v>0</v>
      </c>
      <c r="AN92" s="26">
        <f t="shared" si="52"/>
        <v>0</v>
      </c>
      <c r="CH92" s="45">
        <f t="shared" ref="BN92:CI92" si="53">CH$73</f>
        <v>0</v>
      </c>
      <c r="CI92" s="45">
        <f t="shared" si="53"/>
        <v>5</v>
      </c>
    </row>
    <row r="93" spans="1:87" s="26" customFormat="1" x14ac:dyDescent="0.35">
      <c r="A93" s="26">
        <f>A$74</f>
        <v>0</v>
      </c>
      <c r="B93" s="26">
        <f t="shared" ref="B93:BM93" si="54">B$74</f>
        <v>0</v>
      </c>
      <c r="C93" s="26">
        <f t="shared" si="54"/>
        <v>0</v>
      </c>
      <c r="D93" s="26">
        <f t="shared" si="54"/>
        <v>0</v>
      </c>
      <c r="E93" s="26">
        <f t="shared" si="54"/>
        <v>0</v>
      </c>
      <c r="F93" s="26">
        <f t="shared" si="54"/>
        <v>0</v>
      </c>
      <c r="G93" s="26">
        <f t="shared" si="54"/>
        <v>0</v>
      </c>
      <c r="H93" s="26">
        <f t="shared" si="54"/>
        <v>0</v>
      </c>
      <c r="I93" s="26">
        <f t="shared" si="54"/>
        <v>0</v>
      </c>
      <c r="J93" s="26">
        <f t="shared" si="54"/>
        <v>0</v>
      </c>
      <c r="K93" s="26">
        <f t="shared" si="54"/>
        <v>0</v>
      </c>
      <c r="L93" s="26">
        <f t="shared" si="54"/>
        <v>0</v>
      </c>
      <c r="M93" s="26">
        <f t="shared" si="54"/>
        <v>0</v>
      </c>
      <c r="N93" s="26">
        <f t="shared" si="54"/>
        <v>0</v>
      </c>
      <c r="O93" s="26">
        <f t="shared" si="54"/>
        <v>0</v>
      </c>
      <c r="P93" s="26">
        <f t="shared" si="54"/>
        <v>0</v>
      </c>
      <c r="Q93" s="26">
        <f t="shared" si="54"/>
        <v>0</v>
      </c>
      <c r="R93" s="26">
        <f t="shared" si="54"/>
        <v>0</v>
      </c>
      <c r="S93" s="26">
        <f t="shared" si="54"/>
        <v>0</v>
      </c>
      <c r="T93" s="26">
        <f t="shared" si="54"/>
        <v>0</v>
      </c>
      <c r="U93" s="26">
        <f t="shared" si="54"/>
        <v>0</v>
      </c>
      <c r="V93" s="26">
        <f t="shared" si="54"/>
        <v>0</v>
      </c>
      <c r="W93" s="26">
        <f t="shared" si="54"/>
        <v>0</v>
      </c>
      <c r="X93" s="26">
        <f t="shared" si="54"/>
        <v>0</v>
      </c>
      <c r="Y93" s="26">
        <f t="shared" si="54"/>
        <v>0</v>
      </c>
      <c r="Z93" s="26">
        <f t="shared" si="54"/>
        <v>0</v>
      </c>
      <c r="AA93" s="26">
        <f t="shared" si="54"/>
        <v>0</v>
      </c>
      <c r="AB93" s="26">
        <f t="shared" si="54"/>
        <v>0</v>
      </c>
      <c r="AC93" s="26">
        <f t="shared" si="54"/>
        <v>0</v>
      </c>
      <c r="AD93" s="26">
        <f t="shared" si="54"/>
        <v>0</v>
      </c>
      <c r="AE93" s="26">
        <f t="shared" si="54"/>
        <v>0</v>
      </c>
      <c r="AF93" s="26">
        <f t="shared" si="54"/>
        <v>0</v>
      </c>
      <c r="AG93" s="26">
        <f t="shared" si="54"/>
        <v>0</v>
      </c>
      <c r="AH93" s="26">
        <f t="shared" si="54"/>
        <v>0</v>
      </c>
      <c r="AI93" s="26">
        <f t="shared" si="54"/>
        <v>0</v>
      </c>
      <c r="AJ93" s="26">
        <f t="shared" si="54"/>
        <v>0</v>
      </c>
      <c r="AK93" s="26">
        <f t="shared" si="54"/>
        <v>0</v>
      </c>
      <c r="AL93" s="26">
        <f t="shared" si="54"/>
        <v>0</v>
      </c>
      <c r="AM93" s="26">
        <f t="shared" si="54"/>
        <v>0</v>
      </c>
      <c r="AN93" s="26">
        <f t="shared" si="54"/>
        <v>0</v>
      </c>
      <c r="CH93" s="45">
        <f t="shared" ref="BN93:CI93" si="55">CH$74</f>
        <v>0</v>
      </c>
      <c r="CI93" s="45">
        <f t="shared" si="55"/>
        <v>1</v>
      </c>
    </row>
    <row r="94" spans="1:87" s="26" customFormat="1" x14ac:dyDescent="0.35">
      <c r="A94" s="26">
        <f>A$75</f>
        <v>0</v>
      </c>
      <c r="B94" s="26">
        <f t="shared" ref="B94:BM94" si="56">B$75</f>
        <v>0</v>
      </c>
      <c r="C94" s="26">
        <f t="shared" si="56"/>
        <v>0</v>
      </c>
      <c r="D94" s="26">
        <f t="shared" si="56"/>
        <v>0</v>
      </c>
      <c r="E94" s="26">
        <f t="shared" si="56"/>
        <v>0</v>
      </c>
      <c r="F94" s="26">
        <f t="shared" si="56"/>
        <v>0</v>
      </c>
      <c r="G94" s="26">
        <f t="shared" si="56"/>
        <v>0</v>
      </c>
      <c r="H94" s="26">
        <f t="shared" si="56"/>
        <v>0</v>
      </c>
      <c r="I94" s="26">
        <f t="shared" si="56"/>
        <v>0</v>
      </c>
      <c r="J94" s="26">
        <f t="shared" si="56"/>
        <v>0</v>
      </c>
      <c r="K94" s="26">
        <f t="shared" si="56"/>
        <v>0</v>
      </c>
      <c r="L94" s="26">
        <f t="shared" si="56"/>
        <v>0</v>
      </c>
      <c r="M94" s="26">
        <f t="shared" si="56"/>
        <v>0</v>
      </c>
      <c r="N94" s="26">
        <f t="shared" si="56"/>
        <v>0</v>
      </c>
      <c r="O94" s="26">
        <f t="shared" si="56"/>
        <v>0</v>
      </c>
      <c r="P94" s="26">
        <f t="shared" si="56"/>
        <v>0</v>
      </c>
      <c r="Q94" s="26">
        <f t="shared" si="56"/>
        <v>0</v>
      </c>
      <c r="R94" s="26">
        <f t="shared" si="56"/>
        <v>0</v>
      </c>
      <c r="S94" s="26">
        <f t="shared" si="56"/>
        <v>0</v>
      </c>
      <c r="T94" s="26">
        <f t="shared" si="56"/>
        <v>0</v>
      </c>
      <c r="U94" s="26">
        <f t="shared" si="56"/>
        <v>0</v>
      </c>
      <c r="V94" s="26">
        <f t="shared" si="56"/>
        <v>0</v>
      </c>
      <c r="W94" s="26">
        <f t="shared" si="56"/>
        <v>0</v>
      </c>
      <c r="X94" s="26">
        <f t="shared" si="56"/>
        <v>0</v>
      </c>
      <c r="Y94" s="26">
        <f t="shared" si="56"/>
        <v>0</v>
      </c>
      <c r="Z94" s="26">
        <f t="shared" si="56"/>
        <v>0</v>
      </c>
      <c r="AA94" s="26">
        <f t="shared" si="56"/>
        <v>0</v>
      </c>
      <c r="AB94" s="26">
        <f t="shared" si="56"/>
        <v>0</v>
      </c>
      <c r="AC94" s="26">
        <f t="shared" si="56"/>
        <v>0</v>
      </c>
      <c r="AD94" s="26">
        <f t="shared" si="56"/>
        <v>0</v>
      </c>
      <c r="AE94" s="26">
        <f t="shared" si="56"/>
        <v>0</v>
      </c>
      <c r="AF94" s="26">
        <f t="shared" si="56"/>
        <v>0</v>
      </c>
      <c r="AG94" s="26">
        <f t="shared" si="56"/>
        <v>0</v>
      </c>
      <c r="AH94" s="26">
        <f t="shared" si="56"/>
        <v>0</v>
      </c>
      <c r="AI94" s="26">
        <f t="shared" si="56"/>
        <v>0</v>
      </c>
      <c r="AJ94" s="26">
        <f t="shared" si="56"/>
        <v>0</v>
      </c>
      <c r="AK94" s="26">
        <f t="shared" si="56"/>
        <v>0</v>
      </c>
      <c r="AL94" s="26">
        <f t="shared" si="56"/>
        <v>0</v>
      </c>
      <c r="AM94" s="26">
        <f t="shared" si="56"/>
        <v>0</v>
      </c>
      <c r="AN94" s="26">
        <f t="shared" si="56"/>
        <v>0</v>
      </c>
      <c r="CH94" s="45">
        <f t="shared" ref="BN94:CI94" si="57">CH$75</f>
        <v>0</v>
      </c>
      <c r="CI94" s="45">
        <f t="shared" si="57"/>
        <v>0</v>
      </c>
    </row>
    <row r="95" spans="1:87" s="26" customFormat="1" x14ac:dyDescent="0.35">
      <c r="A95" s="26">
        <f>A$76</f>
        <v>0</v>
      </c>
      <c r="B95" s="26">
        <f t="shared" ref="B95:BM95" si="58">B$76</f>
        <v>0</v>
      </c>
      <c r="C95" s="26">
        <f t="shared" si="58"/>
        <v>0</v>
      </c>
      <c r="D95" s="26">
        <f t="shared" si="58"/>
        <v>0</v>
      </c>
      <c r="E95" s="26">
        <f t="shared" si="58"/>
        <v>0</v>
      </c>
      <c r="F95" s="26">
        <f t="shared" si="58"/>
        <v>0</v>
      </c>
      <c r="G95" s="26">
        <f t="shared" si="58"/>
        <v>0</v>
      </c>
      <c r="H95" s="26">
        <f t="shared" si="58"/>
        <v>0</v>
      </c>
      <c r="I95" s="26">
        <f t="shared" si="58"/>
        <v>0</v>
      </c>
      <c r="J95" s="26">
        <f t="shared" si="58"/>
        <v>0</v>
      </c>
      <c r="K95" s="26">
        <f t="shared" si="58"/>
        <v>0</v>
      </c>
      <c r="L95" s="26">
        <f t="shared" si="58"/>
        <v>0</v>
      </c>
      <c r="M95" s="26">
        <f t="shared" si="58"/>
        <v>0</v>
      </c>
      <c r="N95" s="26">
        <f t="shared" si="58"/>
        <v>0</v>
      </c>
      <c r="O95" s="26">
        <f t="shared" si="58"/>
        <v>0</v>
      </c>
      <c r="P95" s="26">
        <f t="shared" si="58"/>
        <v>0</v>
      </c>
      <c r="Q95" s="26">
        <f t="shared" si="58"/>
        <v>0</v>
      </c>
      <c r="R95" s="26">
        <f t="shared" si="58"/>
        <v>0</v>
      </c>
      <c r="S95" s="26">
        <f t="shared" si="58"/>
        <v>0</v>
      </c>
      <c r="T95" s="26">
        <f t="shared" si="58"/>
        <v>0</v>
      </c>
      <c r="U95" s="26">
        <f t="shared" si="58"/>
        <v>0</v>
      </c>
      <c r="V95" s="26">
        <f t="shared" si="58"/>
        <v>0</v>
      </c>
      <c r="W95" s="26">
        <f t="shared" si="58"/>
        <v>0</v>
      </c>
      <c r="X95" s="26">
        <f t="shared" si="58"/>
        <v>0</v>
      </c>
      <c r="Y95" s="26">
        <f t="shared" si="58"/>
        <v>0</v>
      </c>
      <c r="Z95" s="26">
        <f t="shared" si="58"/>
        <v>0</v>
      </c>
      <c r="AA95" s="26">
        <f t="shared" si="58"/>
        <v>0</v>
      </c>
      <c r="AB95" s="26">
        <f t="shared" si="58"/>
        <v>0</v>
      </c>
      <c r="AC95" s="26">
        <f t="shared" si="58"/>
        <v>0</v>
      </c>
      <c r="AD95" s="26">
        <f t="shared" si="58"/>
        <v>0</v>
      </c>
      <c r="AE95" s="26">
        <f t="shared" si="58"/>
        <v>0</v>
      </c>
      <c r="AF95" s="26">
        <f t="shared" si="58"/>
        <v>0</v>
      </c>
      <c r="AG95" s="26">
        <f t="shared" si="58"/>
        <v>0</v>
      </c>
      <c r="AH95" s="26">
        <f t="shared" si="58"/>
        <v>0</v>
      </c>
      <c r="AI95" s="26">
        <f t="shared" si="58"/>
        <v>0</v>
      </c>
      <c r="AJ95" s="26">
        <f t="shared" si="58"/>
        <v>0</v>
      </c>
      <c r="AK95" s="26">
        <f t="shared" si="58"/>
        <v>0</v>
      </c>
      <c r="AL95" s="26">
        <f t="shared" si="58"/>
        <v>0</v>
      </c>
      <c r="AM95" s="26">
        <f t="shared" si="58"/>
        <v>0</v>
      </c>
      <c r="AN95" s="26">
        <f t="shared" si="58"/>
        <v>0</v>
      </c>
      <c r="CH95" s="45">
        <f t="shared" ref="BN95:CI95" si="59">CH$76</f>
        <v>0</v>
      </c>
      <c r="CI95" s="45">
        <f t="shared" si="59"/>
        <v>4</v>
      </c>
    </row>
    <row r="96" spans="1:87" s="26" customFormat="1" x14ac:dyDescent="0.35">
      <c r="A96" s="26">
        <f>A$77</f>
        <v>0</v>
      </c>
      <c r="B96" s="26">
        <f t="shared" ref="B96:BM96" si="60">B$77</f>
        <v>0</v>
      </c>
      <c r="C96" s="26">
        <f t="shared" si="60"/>
        <v>0</v>
      </c>
      <c r="D96" s="26">
        <f t="shared" si="60"/>
        <v>0</v>
      </c>
      <c r="E96" s="26">
        <f t="shared" si="60"/>
        <v>0</v>
      </c>
      <c r="F96" s="26">
        <f t="shared" si="60"/>
        <v>0</v>
      </c>
      <c r="G96" s="26">
        <f t="shared" si="60"/>
        <v>0</v>
      </c>
      <c r="H96" s="26">
        <f t="shared" si="60"/>
        <v>0</v>
      </c>
      <c r="I96" s="26">
        <f t="shared" si="60"/>
        <v>0</v>
      </c>
      <c r="J96" s="26">
        <f t="shared" si="60"/>
        <v>0</v>
      </c>
      <c r="K96" s="26">
        <f t="shared" si="60"/>
        <v>0</v>
      </c>
      <c r="L96" s="26">
        <f t="shared" si="60"/>
        <v>0</v>
      </c>
      <c r="M96" s="26">
        <f t="shared" si="60"/>
        <v>0</v>
      </c>
      <c r="N96" s="26">
        <f t="shared" si="60"/>
        <v>0</v>
      </c>
      <c r="O96" s="26">
        <f t="shared" si="60"/>
        <v>0</v>
      </c>
      <c r="P96" s="26">
        <f t="shared" si="60"/>
        <v>0</v>
      </c>
      <c r="Q96" s="26">
        <f t="shared" si="60"/>
        <v>0</v>
      </c>
      <c r="R96" s="26">
        <f t="shared" si="60"/>
        <v>0</v>
      </c>
      <c r="S96" s="26">
        <f t="shared" si="60"/>
        <v>0</v>
      </c>
      <c r="T96" s="26">
        <f t="shared" si="60"/>
        <v>0</v>
      </c>
      <c r="U96" s="26">
        <f t="shared" si="60"/>
        <v>0</v>
      </c>
      <c r="V96" s="26">
        <f t="shared" si="60"/>
        <v>0</v>
      </c>
      <c r="W96" s="26">
        <f t="shared" si="60"/>
        <v>0</v>
      </c>
      <c r="X96" s="26">
        <f t="shared" si="60"/>
        <v>0</v>
      </c>
      <c r="Y96" s="26">
        <f t="shared" si="60"/>
        <v>0</v>
      </c>
      <c r="Z96" s="26">
        <f t="shared" si="60"/>
        <v>0</v>
      </c>
      <c r="AA96" s="26">
        <f t="shared" si="60"/>
        <v>0</v>
      </c>
      <c r="AB96" s="26">
        <f t="shared" si="60"/>
        <v>0</v>
      </c>
      <c r="AC96" s="26">
        <f t="shared" si="60"/>
        <v>0</v>
      </c>
      <c r="AD96" s="26">
        <f t="shared" si="60"/>
        <v>0</v>
      </c>
      <c r="AE96" s="26">
        <f t="shared" si="60"/>
        <v>0</v>
      </c>
      <c r="AF96" s="26">
        <f t="shared" si="60"/>
        <v>0</v>
      </c>
      <c r="AG96" s="26">
        <f t="shared" si="60"/>
        <v>0</v>
      </c>
      <c r="AH96" s="26">
        <f t="shared" si="60"/>
        <v>0</v>
      </c>
      <c r="AI96" s="26">
        <f t="shared" si="60"/>
        <v>0</v>
      </c>
      <c r="AJ96" s="26">
        <f t="shared" si="60"/>
        <v>0</v>
      </c>
      <c r="AK96" s="26">
        <f t="shared" si="60"/>
        <v>0</v>
      </c>
      <c r="AL96" s="26">
        <f t="shared" si="60"/>
        <v>0</v>
      </c>
      <c r="AM96" s="26">
        <f t="shared" si="60"/>
        <v>0</v>
      </c>
      <c r="AN96" s="26">
        <f t="shared" si="60"/>
        <v>0</v>
      </c>
      <c r="CH96" s="45">
        <f t="shared" ref="BN96:CI96" si="61">CH$77</f>
        <v>0</v>
      </c>
      <c r="CI96" s="45">
        <f t="shared" si="61"/>
        <v>0</v>
      </c>
    </row>
    <row r="97" spans="1:87" s="26" customFormat="1" x14ac:dyDescent="0.35">
      <c r="A97" s="26">
        <f>A$78</f>
        <v>0</v>
      </c>
      <c r="B97" s="26">
        <f t="shared" ref="B97:BM97" si="62">B$78</f>
        <v>0</v>
      </c>
      <c r="C97" s="26">
        <f t="shared" si="62"/>
        <v>0</v>
      </c>
      <c r="D97" s="26">
        <f t="shared" si="62"/>
        <v>0</v>
      </c>
      <c r="E97" s="26">
        <f t="shared" si="62"/>
        <v>0</v>
      </c>
      <c r="F97" s="26">
        <f t="shared" si="62"/>
        <v>0</v>
      </c>
      <c r="G97" s="26">
        <f t="shared" si="62"/>
        <v>0</v>
      </c>
      <c r="H97" s="26">
        <f t="shared" si="62"/>
        <v>0</v>
      </c>
      <c r="I97" s="26">
        <f t="shared" si="62"/>
        <v>0</v>
      </c>
      <c r="J97" s="26">
        <f t="shared" si="62"/>
        <v>0</v>
      </c>
      <c r="K97" s="26">
        <f t="shared" si="62"/>
        <v>0</v>
      </c>
      <c r="L97" s="26">
        <f t="shared" si="62"/>
        <v>0</v>
      </c>
      <c r="M97" s="26">
        <f t="shared" si="62"/>
        <v>0</v>
      </c>
      <c r="N97" s="26">
        <f t="shared" si="62"/>
        <v>0</v>
      </c>
      <c r="O97" s="26">
        <f t="shared" si="62"/>
        <v>0</v>
      </c>
      <c r="P97" s="26">
        <f t="shared" si="62"/>
        <v>0</v>
      </c>
      <c r="Q97" s="26">
        <f t="shared" si="62"/>
        <v>0</v>
      </c>
      <c r="R97" s="26">
        <f t="shared" si="62"/>
        <v>0</v>
      </c>
      <c r="S97" s="26">
        <f t="shared" si="62"/>
        <v>0</v>
      </c>
      <c r="T97" s="26">
        <f t="shared" si="62"/>
        <v>0</v>
      </c>
      <c r="U97" s="26">
        <f t="shared" si="62"/>
        <v>0</v>
      </c>
      <c r="V97" s="26">
        <f t="shared" si="62"/>
        <v>0</v>
      </c>
      <c r="W97" s="26">
        <f t="shared" si="62"/>
        <v>0</v>
      </c>
      <c r="X97" s="26">
        <f t="shared" si="62"/>
        <v>0</v>
      </c>
      <c r="Y97" s="26">
        <f t="shared" si="62"/>
        <v>0</v>
      </c>
      <c r="Z97" s="26">
        <f t="shared" si="62"/>
        <v>0</v>
      </c>
      <c r="AA97" s="26">
        <f t="shared" si="62"/>
        <v>0</v>
      </c>
      <c r="AB97" s="26">
        <f t="shared" si="62"/>
        <v>0</v>
      </c>
      <c r="AC97" s="26">
        <f t="shared" si="62"/>
        <v>0</v>
      </c>
      <c r="AD97" s="26">
        <f t="shared" si="62"/>
        <v>0</v>
      </c>
      <c r="AE97" s="26">
        <f t="shared" si="62"/>
        <v>0</v>
      </c>
      <c r="AF97" s="26">
        <f t="shared" si="62"/>
        <v>0</v>
      </c>
      <c r="AG97" s="26">
        <f t="shared" si="62"/>
        <v>0</v>
      </c>
      <c r="AH97" s="26">
        <f t="shared" si="62"/>
        <v>0</v>
      </c>
      <c r="AI97" s="26">
        <f t="shared" si="62"/>
        <v>0</v>
      </c>
      <c r="AJ97" s="26">
        <f t="shared" si="62"/>
        <v>0</v>
      </c>
      <c r="AK97" s="26">
        <f t="shared" si="62"/>
        <v>0</v>
      </c>
      <c r="AL97" s="26">
        <f t="shared" si="62"/>
        <v>0</v>
      </c>
      <c r="AM97" s="26">
        <f t="shared" si="62"/>
        <v>0</v>
      </c>
      <c r="AN97" s="26">
        <f t="shared" si="62"/>
        <v>0</v>
      </c>
      <c r="CH97" s="45">
        <f t="shared" ref="BN97:CI97" si="63">CH$78</f>
        <v>0</v>
      </c>
      <c r="CI97" s="45">
        <f t="shared" si="63"/>
        <v>3</v>
      </c>
    </row>
    <row r="98" spans="1:87" s="26" customFormat="1" x14ac:dyDescent="0.35">
      <c r="A98" s="26">
        <f>A$79</f>
        <v>0</v>
      </c>
      <c r="B98" s="26">
        <f t="shared" ref="B98:BM98" si="64">B$79</f>
        <v>0</v>
      </c>
      <c r="C98" s="26">
        <f t="shared" si="64"/>
        <v>0</v>
      </c>
      <c r="D98" s="26">
        <f t="shared" si="64"/>
        <v>0</v>
      </c>
      <c r="E98" s="26">
        <f t="shared" si="64"/>
        <v>0</v>
      </c>
      <c r="F98" s="26">
        <f t="shared" si="64"/>
        <v>0</v>
      </c>
      <c r="G98" s="26">
        <f t="shared" si="64"/>
        <v>0</v>
      </c>
      <c r="H98" s="26">
        <f t="shared" si="64"/>
        <v>0</v>
      </c>
      <c r="I98" s="26">
        <f t="shared" si="64"/>
        <v>0</v>
      </c>
      <c r="J98" s="26">
        <f t="shared" si="64"/>
        <v>0</v>
      </c>
      <c r="K98" s="26">
        <f t="shared" si="64"/>
        <v>0</v>
      </c>
      <c r="L98" s="26">
        <f t="shared" si="64"/>
        <v>0</v>
      </c>
      <c r="M98" s="26">
        <f t="shared" si="64"/>
        <v>0</v>
      </c>
      <c r="N98" s="26">
        <f t="shared" si="64"/>
        <v>0</v>
      </c>
      <c r="O98" s="26">
        <f t="shared" si="64"/>
        <v>0</v>
      </c>
      <c r="P98" s="26">
        <f t="shared" si="64"/>
        <v>0</v>
      </c>
      <c r="Q98" s="26">
        <f t="shared" si="64"/>
        <v>0</v>
      </c>
      <c r="R98" s="26">
        <f t="shared" si="64"/>
        <v>0</v>
      </c>
      <c r="S98" s="26">
        <f t="shared" si="64"/>
        <v>0</v>
      </c>
      <c r="T98" s="26">
        <f t="shared" si="64"/>
        <v>0</v>
      </c>
      <c r="U98" s="26">
        <f t="shared" si="64"/>
        <v>0</v>
      </c>
      <c r="V98" s="26">
        <f t="shared" si="64"/>
        <v>0</v>
      </c>
      <c r="W98" s="26">
        <f t="shared" si="64"/>
        <v>0</v>
      </c>
      <c r="X98" s="26">
        <f t="shared" si="64"/>
        <v>0</v>
      </c>
      <c r="Y98" s="26">
        <f t="shared" si="64"/>
        <v>0</v>
      </c>
      <c r="Z98" s="26">
        <f t="shared" si="64"/>
        <v>0</v>
      </c>
      <c r="AA98" s="26">
        <f t="shared" si="64"/>
        <v>0</v>
      </c>
      <c r="AB98" s="26">
        <f t="shared" si="64"/>
        <v>0</v>
      </c>
      <c r="AC98" s="26">
        <f t="shared" si="64"/>
        <v>0</v>
      </c>
      <c r="AD98" s="26">
        <f t="shared" si="64"/>
        <v>0</v>
      </c>
      <c r="AE98" s="26">
        <f t="shared" si="64"/>
        <v>0</v>
      </c>
      <c r="AF98" s="26">
        <f t="shared" si="64"/>
        <v>0</v>
      </c>
      <c r="AG98" s="26">
        <f t="shared" si="64"/>
        <v>0</v>
      </c>
      <c r="AH98" s="26">
        <f t="shared" si="64"/>
        <v>0</v>
      </c>
      <c r="AI98" s="26">
        <f t="shared" si="64"/>
        <v>0</v>
      </c>
      <c r="AJ98" s="26">
        <f t="shared" si="64"/>
        <v>0</v>
      </c>
      <c r="AK98" s="26">
        <f t="shared" si="64"/>
        <v>0</v>
      </c>
      <c r="AL98" s="26">
        <f t="shared" si="64"/>
        <v>0</v>
      </c>
      <c r="AM98" s="26">
        <f t="shared" si="64"/>
        <v>0</v>
      </c>
      <c r="AN98" s="26">
        <f t="shared" si="64"/>
        <v>0</v>
      </c>
      <c r="CH98" s="45">
        <f t="shared" ref="BN98:CI98" si="65">CH$79</f>
        <v>0</v>
      </c>
      <c r="CI98" s="45">
        <f t="shared" si="65"/>
        <v>0</v>
      </c>
    </row>
    <row r="99" spans="1:87" s="26" customFormat="1" x14ac:dyDescent="0.35">
      <c r="A99" s="26">
        <f>A$80</f>
        <v>0</v>
      </c>
      <c r="B99" s="26">
        <f t="shared" ref="B99:BM99" si="66">B$80</f>
        <v>0</v>
      </c>
      <c r="C99" s="26">
        <f t="shared" si="66"/>
        <v>0</v>
      </c>
      <c r="D99" s="26">
        <f t="shared" si="66"/>
        <v>0</v>
      </c>
      <c r="E99" s="26">
        <f t="shared" si="66"/>
        <v>0</v>
      </c>
      <c r="F99" s="26">
        <f t="shared" si="66"/>
        <v>0</v>
      </c>
      <c r="G99" s="26">
        <f t="shared" si="66"/>
        <v>0</v>
      </c>
      <c r="H99" s="26">
        <f t="shared" si="66"/>
        <v>0</v>
      </c>
      <c r="I99" s="26">
        <f t="shared" si="66"/>
        <v>0</v>
      </c>
      <c r="J99" s="26">
        <f t="shared" si="66"/>
        <v>0</v>
      </c>
      <c r="K99" s="26">
        <f t="shared" si="66"/>
        <v>0</v>
      </c>
      <c r="L99" s="26">
        <f t="shared" si="66"/>
        <v>0</v>
      </c>
      <c r="M99" s="26">
        <f t="shared" si="66"/>
        <v>0</v>
      </c>
      <c r="N99" s="26">
        <f t="shared" si="66"/>
        <v>0</v>
      </c>
      <c r="O99" s="26">
        <f t="shared" si="66"/>
        <v>0</v>
      </c>
      <c r="P99" s="26">
        <f t="shared" si="66"/>
        <v>0</v>
      </c>
      <c r="Q99" s="26">
        <f t="shared" si="66"/>
        <v>0</v>
      </c>
      <c r="R99" s="26">
        <f t="shared" si="66"/>
        <v>0</v>
      </c>
      <c r="S99" s="26">
        <f t="shared" si="66"/>
        <v>0</v>
      </c>
      <c r="T99" s="26">
        <f t="shared" si="66"/>
        <v>0</v>
      </c>
      <c r="U99" s="26">
        <f t="shared" si="66"/>
        <v>0</v>
      </c>
      <c r="V99" s="26">
        <f t="shared" si="66"/>
        <v>0</v>
      </c>
      <c r="W99" s="26">
        <f t="shared" si="66"/>
        <v>0</v>
      </c>
      <c r="X99" s="26">
        <f t="shared" si="66"/>
        <v>0</v>
      </c>
      <c r="Y99" s="26">
        <f t="shared" si="66"/>
        <v>0</v>
      </c>
      <c r="Z99" s="26">
        <f t="shared" si="66"/>
        <v>0</v>
      </c>
      <c r="AA99" s="26">
        <f t="shared" si="66"/>
        <v>0</v>
      </c>
      <c r="AB99" s="26">
        <f t="shared" si="66"/>
        <v>0</v>
      </c>
      <c r="AC99" s="26">
        <f t="shared" si="66"/>
        <v>0</v>
      </c>
      <c r="AD99" s="26">
        <f t="shared" si="66"/>
        <v>0</v>
      </c>
      <c r="AE99" s="26">
        <f t="shared" si="66"/>
        <v>0</v>
      </c>
      <c r="AF99" s="26">
        <f t="shared" si="66"/>
        <v>0</v>
      </c>
      <c r="AG99" s="26">
        <f t="shared" si="66"/>
        <v>0</v>
      </c>
      <c r="AH99" s="26">
        <f t="shared" si="66"/>
        <v>0</v>
      </c>
      <c r="AI99" s="26">
        <f t="shared" si="66"/>
        <v>0</v>
      </c>
      <c r="AJ99" s="26">
        <f t="shared" si="66"/>
        <v>0</v>
      </c>
      <c r="AK99" s="26">
        <f t="shared" si="66"/>
        <v>0</v>
      </c>
      <c r="AL99" s="26">
        <f t="shared" si="66"/>
        <v>0</v>
      </c>
      <c r="AM99" s="26">
        <f t="shared" si="66"/>
        <v>0</v>
      </c>
      <c r="AN99" s="26">
        <f t="shared" si="66"/>
        <v>0</v>
      </c>
      <c r="CH99" s="45">
        <f t="shared" ref="BN99:CI99" si="67">CH$80</f>
        <v>0</v>
      </c>
      <c r="CI99" s="45">
        <f t="shared" si="67"/>
        <v>0</v>
      </c>
    </row>
    <row r="101" spans="1:87" ht="15" thickBot="1" x14ac:dyDescent="0.4">
      <c r="B101" s="1" t="str">
        <f>AC102</f>
        <v>EVO-1</v>
      </c>
      <c r="C101" s="1" t="str">
        <f>AC103</f>
        <v>EVO-2</v>
      </c>
      <c r="D101" s="1" t="str">
        <f>AC104</f>
        <v>EVO-3</v>
      </c>
      <c r="E101" s="1" t="str">
        <f>AC105</f>
        <v>ENE-1</v>
      </c>
      <c r="F101" s="1" t="str">
        <f>AC106</f>
        <v>ENE-2</v>
      </c>
      <c r="G101" s="1" t="str">
        <f>AC107</f>
        <v>ENE-3</v>
      </c>
      <c r="H101" s="1" t="str">
        <f>AC108</f>
        <v>ENE-4</v>
      </c>
      <c r="I101" s="1" t="str">
        <f>AC109</f>
        <v>IST-1</v>
      </c>
      <c r="J101" s="1" t="str">
        <f>AC110</f>
        <v>IST-2</v>
      </c>
      <c r="K101" s="1" t="str">
        <f>AC111</f>
        <v>IST-3</v>
      </c>
      <c r="L101" s="1" t="str">
        <f>AC112</f>
        <v>IST-4</v>
      </c>
      <c r="M101" s="1" t="str">
        <f>AC113</f>
        <v>IST-5</v>
      </c>
      <c r="N101" s="1" t="str">
        <f>AC114</f>
        <v>SYI-1</v>
      </c>
      <c r="O101" s="1" t="str">
        <f>AC115</f>
        <v>SYI-2</v>
      </c>
      <c r="P101" s="1" t="str">
        <f>AC116</f>
        <v>SYI-3</v>
      </c>
      <c r="T101" s="1" t="s">
        <v>91</v>
      </c>
      <c r="U101" s="1" t="s">
        <v>92</v>
      </c>
      <c r="V101" s="1" t="s">
        <v>93</v>
      </c>
      <c r="W101" s="1" t="s">
        <v>94</v>
      </c>
      <c r="AC101" t="s">
        <v>35</v>
      </c>
      <c r="AD101"/>
      <c r="AE101" s="1" t="s">
        <v>36</v>
      </c>
    </row>
    <row r="102" spans="1:87" x14ac:dyDescent="0.35">
      <c r="A102" s="26" t="str">
        <f>A$63</f>
        <v>Student 1</v>
      </c>
      <c r="B102" s="26">
        <f>A$64</f>
        <v>0</v>
      </c>
      <c r="C102" s="26">
        <f>A$65</f>
        <v>0</v>
      </c>
      <c r="D102" s="26">
        <f>A$66</f>
        <v>0</v>
      </c>
      <c r="E102" s="26">
        <f>A$67</f>
        <v>0</v>
      </c>
      <c r="F102" s="26">
        <f>A$68</f>
        <v>0</v>
      </c>
      <c r="G102" s="26">
        <f>A$69</f>
        <v>0</v>
      </c>
      <c r="H102" s="26">
        <f>A$70</f>
        <v>0</v>
      </c>
      <c r="I102" s="26">
        <f>A$71</f>
        <v>0</v>
      </c>
      <c r="J102" s="26">
        <f>A$72</f>
        <v>0</v>
      </c>
      <c r="K102" s="26">
        <f>A$73</f>
        <v>0</v>
      </c>
      <c r="L102" s="26">
        <f>A$74</f>
        <v>0</v>
      </c>
      <c r="M102" s="26">
        <f>A$75</f>
        <v>0</v>
      </c>
      <c r="N102" s="26">
        <f>A$76</f>
        <v>0</v>
      </c>
      <c r="O102" s="26">
        <f>A$77</f>
        <v>0</v>
      </c>
      <c r="P102" s="26">
        <f>A$78</f>
        <v>0</v>
      </c>
      <c r="Q102" s="26"/>
      <c r="R102" s="26"/>
      <c r="T102" s="1">
        <f>SUM(B102:D102)</f>
        <v>0</v>
      </c>
      <c r="U102" s="1">
        <f>SUM(E102:H102)</f>
        <v>0</v>
      </c>
      <c r="V102" s="1">
        <f>SUM(I102:M102)</f>
        <v>0</v>
      </c>
      <c r="W102" s="1">
        <f>SUM(N102:P102)</f>
        <v>0</v>
      </c>
      <c r="AC102" s="68" t="s">
        <v>78</v>
      </c>
      <c r="AD102" s="69" t="s">
        <v>19</v>
      </c>
      <c r="AE102" s="70">
        <f>CI83</f>
        <v>5</v>
      </c>
    </row>
    <row r="103" spans="1:87" x14ac:dyDescent="0.35">
      <c r="A103" s="26" t="str">
        <f>B$63</f>
        <v>Student 2</v>
      </c>
      <c r="B103" s="26">
        <f>B$64</f>
        <v>0</v>
      </c>
      <c r="C103" s="26">
        <f>B$65</f>
        <v>0</v>
      </c>
      <c r="D103" s="26">
        <f>B$66</f>
        <v>0</v>
      </c>
      <c r="E103" s="26">
        <f>B$67</f>
        <v>0</v>
      </c>
      <c r="F103" s="26">
        <f>B$68</f>
        <v>0</v>
      </c>
      <c r="G103" s="26">
        <f>B$69</f>
        <v>0</v>
      </c>
      <c r="H103" s="26">
        <f>B$70</f>
        <v>0</v>
      </c>
      <c r="I103" s="26">
        <f>B$71</f>
        <v>0</v>
      </c>
      <c r="J103" s="26">
        <f>B$72</f>
        <v>0</v>
      </c>
      <c r="K103" s="26">
        <f>B$73</f>
        <v>0</v>
      </c>
      <c r="L103" s="26">
        <f>B$74</f>
        <v>0</v>
      </c>
      <c r="M103" s="26">
        <f>B$75</f>
        <v>0</v>
      </c>
      <c r="N103" s="26">
        <f>B$76</f>
        <v>0</v>
      </c>
      <c r="O103" s="26">
        <f>B$77</f>
        <v>0</v>
      </c>
      <c r="P103" s="26">
        <f>B$78</f>
        <v>0</v>
      </c>
      <c r="Q103" s="26"/>
      <c r="R103" s="26"/>
      <c r="T103" s="46">
        <f t="shared" ref="T103:T166" si="68">SUM(B103:D103)</f>
        <v>0</v>
      </c>
      <c r="U103" s="46">
        <f t="shared" ref="U103:U166" si="69">SUM(E103:H103)</f>
        <v>0</v>
      </c>
      <c r="V103" s="46">
        <f t="shared" ref="V103:V166" si="70">SUM(I103:M103)</f>
        <v>0</v>
      </c>
      <c r="W103" s="46">
        <f t="shared" ref="W103:W166" si="71">SUM(N103:P103)</f>
        <v>0</v>
      </c>
      <c r="AC103" s="71" t="s">
        <v>89</v>
      </c>
      <c r="AD103" s="52" t="s">
        <v>20</v>
      </c>
      <c r="AE103" s="72">
        <f t="shared" ref="AE103:AE116" si="72">CI84</f>
        <v>0</v>
      </c>
    </row>
    <row r="104" spans="1:87" x14ac:dyDescent="0.35">
      <c r="A104" s="26" t="str">
        <f>C$63</f>
        <v>Student 3</v>
      </c>
      <c r="B104" s="26">
        <f>C$64</f>
        <v>0</v>
      </c>
      <c r="C104" s="26">
        <f>C$65</f>
        <v>0</v>
      </c>
      <c r="D104" s="26">
        <f>C$66</f>
        <v>0</v>
      </c>
      <c r="E104" s="26">
        <f>C$67</f>
        <v>0</v>
      </c>
      <c r="F104" s="26">
        <f>C$68</f>
        <v>0</v>
      </c>
      <c r="G104" s="26">
        <f>C$69</f>
        <v>0</v>
      </c>
      <c r="H104" s="26">
        <f>C$70</f>
        <v>0</v>
      </c>
      <c r="I104" s="26">
        <f>C$71</f>
        <v>0</v>
      </c>
      <c r="J104" s="26">
        <f>C$72</f>
        <v>0</v>
      </c>
      <c r="K104" s="26">
        <f>C$73</f>
        <v>0</v>
      </c>
      <c r="L104" s="26">
        <f>C$74</f>
        <v>0</v>
      </c>
      <c r="M104" s="26">
        <f>C$75</f>
        <v>0</v>
      </c>
      <c r="N104" s="26">
        <f>C$76</f>
        <v>0</v>
      </c>
      <c r="O104" s="26">
        <f>C$77</f>
        <v>0</v>
      </c>
      <c r="P104" s="26">
        <f>C$78</f>
        <v>0</v>
      </c>
      <c r="Q104" s="26"/>
      <c r="R104" s="26"/>
      <c r="T104" s="46">
        <f t="shared" si="68"/>
        <v>0</v>
      </c>
      <c r="U104" s="46">
        <f t="shared" si="69"/>
        <v>0</v>
      </c>
      <c r="V104" s="46">
        <f t="shared" si="70"/>
        <v>0</v>
      </c>
      <c r="W104" s="46">
        <f t="shared" si="71"/>
        <v>0</v>
      </c>
      <c r="AC104" s="71" t="s">
        <v>75</v>
      </c>
      <c r="AD104" s="53" t="s">
        <v>21</v>
      </c>
      <c r="AE104" s="72">
        <f t="shared" si="72"/>
        <v>5</v>
      </c>
      <c r="AF104" s="1">
        <f>AE102+AE103+AE104</f>
        <v>10</v>
      </c>
    </row>
    <row r="105" spans="1:87" x14ac:dyDescent="0.35">
      <c r="A105" s="26" t="str">
        <f>D$63</f>
        <v>Student 4</v>
      </c>
      <c r="B105" s="26">
        <f>D$64</f>
        <v>0</v>
      </c>
      <c r="C105" s="26">
        <f>D$65</f>
        <v>0</v>
      </c>
      <c r="D105" s="26">
        <f>D$66</f>
        <v>0</v>
      </c>
      <c r="E105" s="26">
        <f>D$67</f>
        <v>0</v>
      </c>
      <c r="F105" s="26">
        <f>D$68</f>
        <v>0</v>
      </c>
      <c r="G105" s="26">
        <f>D$69</f>
        <v>0</v>
      </c>
      <c r="H105" s="26">
        <f>D$70</f>
        <v>0</v>
      </c>
      <c r="I105" s="26">
        <f>D$71</f>
        <v>0</v>
      </c>
      <c r="J105" s="26">
        <f>D$72</f>
        <v>0</v>
      </c>
      <c r="K105" s="26">
        <f>D$73</f>
        <v>0</v>
      </c>
      <c r="L105" s="26">
        <f>D$74</f>
        <v>0</v>
      </c>
      <c r="M105" s="26">
        <f>D$75</f>
        <v>0</v>
      </c>
      <c r="N105" s="26">
        <f>D$76</f>
        <v>0</v>
      </c>
      <c r="O105" s="26">
        <f>D$77</f>
        <v>0</v>
      </c>
      <c r="P105" s="26">
        <f>D$78</f>
        <v>0</v>
      </c>
      <c r="Q105" s="26"/>
      <c r="R105" s="26"/>
      <c r="T105" s="46">
        <f t="shared" si="68"/>
        <v>0</v>
      </c>
      <c r="U105" s="46">
        <f t="shared" si="69"/>
        <v>0</v>
      </c>
      <c r="V105" s="46">
        <f t="shared" si="70"/>
        <v>0</v>
      </c>
      <c r="W105" s="46">
        <f t="shared" si="71"/>
        <v>0</v>
      </c>
      <c r="AC105" s="71" t="s">
        <v>82</v>
      </c>
      <c r="AD105" s="54" t="s">
        <v>22</v>
      </c>
      <c r="AE105" s="72">
        <f t="shared" si="72"/>
        <v>16</v>
      </c>
    </row>
    <row r="106" spans="1:87" x14ac:dyDescent="0.35">
      <c r="A106" s="26" t="str">
        <f>E$63</f>
        <v>Student 5</v>
      </c>
      <c r="B106" s="26">
        <f>E$64</f>
        <v>0</v>
      </c>
      <c r="C106" s="26">
        <f>E$65</f>
        <v>0</v>
      </c>
      <c r="D106" s="26">
        <f>E$66</f>
        <v>0</v>
      </c>
      <c r="E106" s="26">
        <f>E$67</f>
        <v>0</v>
      </c>
      <c r="F106" s="26">
        <f>E$68</f>
        <v>0</v>
      </c>
      <c r="G106" s="26">
        <f>E$69</f>
        <v>0</v>
      </c>
      <c r="H106" s="26">
        <f>E$70</f>
        <v>0</v>
      </c>
      <c r="I106" s="26">
        <f>E$71</f>
        <v>0</v>
      </c>
      <c r="J106" s="26">
        <f>E$72</f>
        <v>0</v>
      </c>
      <c r="K106" s="26">
        <f>E$73</f>
        <v>0</v>
      </c>
      <c r="L106" s="26">
        <f>E$74</f>
        <v>0</v>
      </c>
      <c r="M106" s="26">
        <f>E$75</f>
        <v>0</v>
      </c>
      <c r="N106" s="26">
        <f>E$76</f>
        <v>0</v>
      </c>
      <c r="O106" s="26">
        <f>E$77</f>
        <v>0</v>
      </c>
      <c r="P106" s="26">
        <f>E$78</f>
        <v>0</v>
      </c>
      <c r="Q106" s="26"/>
      <c r="R106" s="26"/>
      <c r="T106" s="46">
        <f t="shared" si="68"/>
        <v>0</v>
      </c>
      <c r="U106" s="46">
        <f t="shared" si="69"/>
        <v>0</v>
      </c>
      <c r="V106" s="46">
        <f t="shared" si="70"/>
        <v>0</v>
      </c>
      <c r="W106" s="46">
        <f t="shared" si="71"/>
        <v>0</v>
      </c>
      <c r="AC106" s="71" t="s">
        <v>81</v>
      </c>
      <c r="AD106" s="55" t="s">
        <v>23</v>
      </c>
      <c r="AE106" s="72">
        <f t="shared" si="72"/>
        <v>5</v>
      </c>
    </row>
    <row r="107" spans="1:87" x14ac:dyDescent="0.35">
      <c r="A107" s="26" t="str">
        <f>F$63</f>
        <v>Student 6</v>
      </c>
      <c r="B107" s="26">
        <f>F$64</f>
        <v>0</v>
      </c>
      <c r="C107" s="26">
        <f>F$65</f>
        <v>0</v>
      </c>
      <c r="D107" s="26">
        <f>F$66</f>
        <v>0</v>
      </c>
      <c r="E107" s="26">
        <f>F$67</f>
        <v>0</v>
      </c>
      <c r="F107" s="26">
        <f>F$68</f>
        <v>0</v>
      </c>
      <c r="G107" s="26">
        <f>F$69</f>
        <v>0</v>
      </c>
      <c r="H107" s="26">
        <f>F$70</f>
        <v>0</v>
      </c>
      <c r="I107" s="26">
        <f>F$71</f>
        <v>0</v>
      </c>
      <c r="J107" s="26">
        <f>F$72</f>
        <v>0</v>
      </c>
      <c r="K107" s="26">
        <f>F$73</f>
        <v>0</v>
      </c>
      <c r="L107" s="26">
        <f>F$74</f>
        <v>0</v>
      </c>
      <c r="M107" s="26">
        <f>F$75</f>
        <v>0</v>
      </c>
      <c r="N107" s="26">
        <f>F$76</f>
        <v>0</v>
      </c>
      <c r="O107" s="26">
        <f>F$77</f>
        <v>0</v>
      </c>
      <c r="P107" s="26">
        <f>F$78</f>
        <v>0</v>
      </c>
      <c r="Q107" s="26"/>
      <c r="R107" s="26"/>
      <c r="T107" s="46">
        <f t="shared" si="68"/>
        <v>0</v>
      </c>
      <c r="U107" s="46">
        <f t="shared" si="69"/>
        <v>0</v>
      </c>
      <c r="V107" s="46">
        <f t="shared" si="70"/>
        <v>0</v>
      </c>
      <c r="W107" s="46">
        <f t="shared" si="71"/>
        <v>0</v>
      </c>
      <c r="AC107" s="71" t="s">
        <v>79</v>
      </c>
      <c r="AD107" s="56" t="s">
        <v>24</v>
      </c>
      <c r="AE107" s="72">
        <f t="shared" si="72"/>
        <v>3</v>
      </c>
    </row>
    <row r="108" spans="1:87" x14ac:dyDescent="0.35">
      <c r="A108" s="26" t="str">
        <f>G$63</f>
        <v>Student 7</v>
      </c>
      <c r="B108" s="26">
        <f>G$64</f>
        <v>0</v>
      </c>
      <c r="C108" s="26">
        <f>G$65</f>
        <v>0</v>
      </c>
      <c r="D108" s="26">
        <f>G$66</f>
        <v>0</v>
      </c>
      <c r="E108" s="26">
        <f>G$67</f>
        <v>0</v>
      </c>
      <c r="F108" s="26">
        <f>G$68</f>
        <v>0</v>
      </c>
      <c r="G108" s="26">
        <f>G$69</f>
        <v>0</v>
      </c>
      <c r="H108" s="26">
        <f>G$70</f>
        <v>0</v>
      </c>
      <c r="I108" s="26">
        <f>G$71</f>
        <v>0</v>
      </c>
      <c r="J108" s="26">
        <f>G$72</f>
        <v>0</v>
      </c>
      <c r="K108" s="26">
        <f>G$73</f>
        <v>0</v>
      </c>
      <c r="L108" s="26">
        <f>G$74</f>
        <v>0</v>
      </c>
      <c r="M108" s="26">
        <f>G$75</f>
        <v>0</v>
      </c>
      <c r="N108" s="26">
        <f>G$76</f>
        <v>0</v>
      </c>
      <c r="O108" s="26">
        <f>G$77</f>
        <v>0</v>
      </c>
      <c r="P108" s="26">
        <f>G$78</f>
        <v>0</v>
      </c>
      <c r="Q108" s="26"/>
      <c r="R108" s="26"/>
      <c r="T108" s="46">
        <f t="shared" si="68"/>
        <v>0</v>
      </c>
      <c r="U108" s="46">
        <f t="shared" si="69"/>
        <v>0</v>
      </c>
      <c r="V108" s="46">
        <f t="shared" si="70"/>
        <v>0</v>
      </c>
      <c r="W108" s="46">
        <f t="shared" si="71"/>
        <v>0</v>
      </c>
      <c r="AC108" s="71" t="s">
        <v>76</v>
      </c>
      <c r="AD108" s="57" t="s">
        <v>25</v>
      </c>
      <c r="AE108" s="72">
        <f t="shared" si="72"/>
        <v>4</v>
      </c>
      <c r="AF108" s="1">
        <f>SUM(AE105:AE108)</f>
        <v>28</v>
      </c>
    </row>
    <row r="109" spans="1:87" x14ac:dyDescent="0.35">
      <c r="A109" s="26" t="str">
        <f>H$63</f>
        <v>Student 8</v>
      </c>
      <c r="B109" s="26">
        <f>H$64</f>
        <v>0</v>
      </c>
      <c r="C109" s="26">
        <f>H$65</f>
        <v>0</v>
      </c>
      <c r="D109" s="26">
        <f>H$66</f>
        <v>0</v>
      </c>
      <c r="E109" s="26">
        <f>H$67</f>
        <v>0</v>
      </c>
      <c r="F109" s="26">
        <f>H$68</f>
        <v>0</v>
      </c>
      <c r="G109" s="26">
        <f>H$69</f>
        <v>0</v>
      </c>
      <c r="H109" s="26">
        <f>H$70</f>
        <v>0</v>
      </c>
      <c r="I109" s="26">
        <f>H$71</f>
        <v>0</v>
      </c>
      <c r="J109" s="26">
        <f>H$72</f>
        <v>0</v>
      </c>
      <c r="K109" s="26">
        <f>H$73</f>
        <v>0</v>
      </c>
      <c r="L109" s="26">
        <f>H$74</f>
        <v>0</v>
      </c>
      <c r="M109" s="26">
        <f>H$75</f>
        <v>0</v>
      </c>
      <c r="N109" s="26">
        <f>H$76</f>
        <v>0</v>
      </c>
      <c r="O109" s="26">
        <f>H$77</f>
        <v>0</v>
      </c>
      <c r="P109" s="26">
        <f>H$78</f>
        <v>0</v>
      </c>
      <c r="Q109" s="26"/>
      <c r="R109" s="26"/>
      <c r="T109" s="46">
        <f t="shared" si="68"/>
        <v>0</v>
      </c>
      <c r="U109" s="46">
        <f t="shared" si="69"/>
        <v>0</v>
      </c>
      <c r="V109" s="46">
        <f t="shared" si="70"/>
        <v>0</v>
      </c>
      <c r="W109" s="46">
        <f t="shared" si="71"/>
        <v>0</v>
      </c>
      <c r="AC109" s="71" t="s">
        <v>77</v>
      </c>
      <c r="AD109" s="58" t="s">
        <v>26</v>
      </c>
      <c r="AE109" s="72">
        <f t="shared" si="72"/>
        <v>8</v>
      </c>
    </row>
    <row r="110" spans="1:87" x14ac:dyDescent="0.35">
      <c r="A110" s="26" t="str">
        <f>I$63</f>
        <v>Student 9</v>
      </c>
      <c r="B110" s="26">
        <f>I$64</f>
        <v>0</v>
      </c>
      <c r="C110" s="26">
        <f>I$65</f>
        <v>0</v>
      </c>
      <c r="D110" s="26">
        <f>I$66</f>
        <v>0</v>
      </c>
      <c r="E110" s="26">
        <f>I$67</f>
        <v>0</v>
      </c>
      <c r="F110" s="26">
        <f>I$68</f>
        <v>0</v>
      </c>
      <c r="G110" s="26">
        <f>I$69</f>
        <v>0</v>
      </c>
      <c r="H110" s="26">
        <f>I$70</f>
        <v>0</v>
      </c>
      <c r="I110" s="26">
        <f>I$71</f>
        <v>0</v>
      </c>
      <c r="J110" s="26">
        <f>I$72</f>
        <v>0</v>
      </c>
      <c r="K110" s="26">
        <f>I$73</f>
        <v>0</v>
      </c>
      <c r="L110" s="26">
        <f>I$74</f>
        <v>0</v>
      </c>
      <c r="M110" s="26">
        <f>I$75</f>
        <v>0</v>
      </c>
      <c r="N110" s="26">
        <f>I$76</f>
        <v>0</v>
      </c>
      <c r="O110" s="26">
        <f>I$77</f>
        <v>0</v>
      </c>
      <c r="P110" s="26">
        <f>I$78</f>
        <v>0</v>
      </c>
      <c r="Q110" s="26"/>
      <c r="R110" s="26"/>
      <c r="T110" s="46">
        <f t="shared" si="68"/>
        <v>0</v>
      </c>
      <c r="U110" s="46">
        <f t="shared" si="69"/>
        <v>0</v>
      </c>
      <c r="V110" s="46">
        <f t="shared" si="70"/>
        <v>0</v>
      </c>
      <c r="W110" s="46">
        <f t="shared" si="71"/>
        <v>0</v>
      </c>
      <c r="AC110" s="71" t="s">
        <v>83</v>
      </c>
      <c r="AD110" s="59" t="s">
        <v>27</v>
      </c>
      <c r="AE110" s="72">
        <f t="shared" si="72"/>
        <v>1</v>
      </c>
    </row>
    <row r="111" spans="1:87" x14ac:dyDescent="0.35">
      <c r="A111" s="26" t="str">
        <f>J$63</f>
        <v>Student 10</v>
      </c>
      <c r="B111" s="26">
        <f>J$64</f>
        <v>0</v>
      </c>
      <c r="C111" s="26">
        <f>J$65</f>
        <v>0</v>
      </c>
      <c r="D111" s="26">
        <f>J$66</f>
        <v>0</v>
      </c>
      <c r="E111" s="26">
        <f>J$67</f>
        <v>0</v>
      </c>
      <c r="F111" s="26">
        <f>J$68</f>
        <v>0</v>
      </c>
      <c r="G111" s="26">
        <f>J$69</f>
        <v>0</v>
      </c>
      <c r="H111" s="26">
        <f>J$70</f>
        <v>0</v>
      </c>
      <c r="I111" s="26">
        <f>J$71</f>
        <v>0</v>
      </c>
      <c r="J111" s="26">
        <f>J$72</f>
        <v>0</v>
      </c>
      <c r="K111" s="26">
        <f>J$73</f>
        <v>0</v>
      </c>
      <c r="L111" s="26">
        <f>J$74</f>
        <v>0</v>
      </c>
      <c r="M111" s="26">
        <f>J$75</f>
        <v>0</v>
      </c>
      <c r="N111" s="26">
        <f>J$76</f>
        <v>0</v>
      </c>
      <c r="O111" s="26">
        <f>J$77</f>
        <v>0</v>
      </c>
      <c r="P111" s="26">
        <f>J$78</f>
        <v>0</v>
      </c>
      <c r="Q111" s="26"/>
      <c r="R111" s="26"/>
      <c r="T111" s="46">
        <f t="shared" si="68"/>
        <v>0</v>
      </c>
      <c r="U111" s="46">
        <f t="shared" si="69"/>
        <v>0</v>
      </c>
      <c r="V111" s="46">
        <f t="shared" si="70"/>
        <v>0</v>
      </c>
      <c r="W111" s="46">
        <f t="shared" si="71"/>
        <v>0</v>
      </c>
      <c r="AC111" s="71" t="s">
        <v>80</v>
      </c>
      <c r="AD111" s="73" t="s">
        <v>28</v>
      </c>
      <c r="AE111" s="72">
        <f t="shared" si="72"/>
        <v>5</v>
      </c>
    </row>
    <row r="112" spans="1:87" x14ac:dyDescent="0.35">
      <c r="A112" s="26" t="str">
        <f>K$63</f>
        <v>Student 11</v>
      </c>
      <c r="B112" s="26">
        <f>K$64</f>
        <v>0</v>
      </c>
      <c r="C112" s="26">
        <f>K$65</f>
        <v>0</v>
      </c>
      <c r="D112" s="26">
        <f>K$66</f>
        <v>0</v>
      </c>
      <c r="E112" s="26">
        <f>K$67</f>
        <v>0</v>
      </c>
      <c r="F112" s="26">
        <f>K$68</f>
        <v>0</v>
      </c>
      <c r="G112" s="26">
        <f>K$69</f>
        <v>0</v>
      </c>
      <c r="H112" s="26">
        <f>K$70</f>
        <v>0</v>
      </c>
      <c r="I112" s="26">
        <f>K$71</f>
        <v>0</v>
      </c>
      <c r="J112" s="26">
        <f>K$72</f>
        <v>0</v>
      </c>
      <c r="K112" s="26">
        <f>K$73</f>
        <v>0</v>
      </c>
      <c r="L112" s="26">
        <f>K$74</f>
        <v>0</v>
      </c>
      <c r="M112" s="26">
        <f>K$75</f>
        <v>0</v>
      </c>
      <c r="N112" s="26">
        <f>K$76</f>
        <v>0</v>
      </c>
      <c r="O112" s="26">
        <f>K$77</f>
        <v>0</v>
      </c>
      <c r="P112" s="26">
        <f>K$78</f>
        <v>0</v>
      </c>
      <c r="Q112" s="26"/>
      <c r="R112" s="26"/>
      <c r="T112" s="46">
        <f t="shared" si="68"/>
        <v>0</v>
      </c>
      <c r="U112" s="46">
        <f t="shared" si="69"/>
        <v>0</v>
      </c>
      <c r="V112" s="46">
        <f t="shared" si="70"/>
        <v>0</v>
      </c>
      <c r="W112" s="46">
        <f t="shared" si="71"/>
        <v>0</v>
      </c>
      <c r="AC112" s="74" t="s">
        <v>84</v>
      </c>
      <c r="AD112" s="75" t="s">
        <v>34</v>
      </c>
      <c r="AE112" s="72">
        <f t="shared" si="72"/>
        <v>1</v>
      </c>
    </row>
    <row r="113" spans="1:32" x14ac:dyDescent="0.35">
      <c r="A113" s="26" t="str">
        <f>L$63</f>
        <v>Student 12</v>
      </c>
      <c r="B113" s="26">
        <f>L$64</f>
        <v>0</v>
      </c>
      <c r="C113" s="26">
        <f>L$65</f>
        <v>0</v>
      </c>
      <c r="D113" s="26">
        <f>L$66</f>
        <v>0</v>
      </c>
      <c r="E113" s="26">
        <f>L$67</f>
        <v>0</v>
      </c>
      <c r="F113" s="26">
        <f>L$68</f>
        <v>0</v>
      </c>
      <c r="G113" s="26">
        <f>L$69</f>
        <v>0</v>
      </c>
      <c r="H113" s="26">
        <f>L$70</f>
        <v>0</v>
      </c>
      <c r="I113" s="26">
        <f>L$71</f>
        <v>0</v>
      </c>
      <c r="J113" s="26">
        <f>L$72</f>
        <v>0</v>
      </c>
      <c r="K113" s="26">
        <f>L$73</f>
        <v>0</v>
      </c>
      <c r="L113" s="26">
        <f>L$74</f>
        <v>0</v>
      </c>
      <c r="M113" s="26">
        <f>L$75</f>
        <v>0</v>
      </c>
      <c r="N113" s="26">
        <f>L$76</f>
        <v>0</v>
      </c>
      <c r="O113" s="26">
        <f>L$77</f>
        <v>0</v>
      </c>
      <c r="P113" s="26">
        <f>L$78</f>
        <v>0</v>
      </c>
      <c r="Q113" s="26"/>
      <c r="R113" s="26"/>
      <c r="T113" s="46">
        <f t="shared" si="68"/>
        <v>0</v>
      </c>
      <c r="U113" s="46">
        <f t="shared" si="69"/>
        <v>0</v>
      </c>
      <c r="V113" s="46">
        <f t="shared" si="70"/>
        <v>0</v>
      </c>
      <c r="W113" s="46">
        <f t="shared" si="71"/>
        <v>0</v>
      </c>
      <c r="AC113" s="74" t="s">
        <v>87</v>
      </c>
      <c r="AD113" s="76" t="s">
        <v>30</v>
      </c>
      <c r="AE113" s="72">
        <f t="shared" si="72"/>
        <v>0</v>
      </c>
      <c r="AF113" s="1">
        <f>SUM(AE109:AE113)</f>
        <v>15</v>
      </c>
    </row>
    <row r="114" spans="1:32" x14ac:dyDescent="0.35">
      <c r="A114" s="26" t="str">
        <f>M$63</f>
        <v>Student 13</v>
      </c>
      <c r="B114" s="26">
        <f>M$64</f>
        <v>0</v>
      </c>
      <c r="C114" s="26">
        <f>M$65</f>
        <v>0</v>
      </c>
      <c r="D114" s="26">
        <f>M$66</f>
        <v>0</v>
      </c>
      <c r="E114" s="26">
        <f>M$67</f>
        <v>0</v>
      </c>
      <c r="F114" s="26">
        <f>M$68</f>
        <v>0</v>
      </c>
      <c r="G114" s="26">
        <f>M$69</f>
        <v>0</v>
      </c>
      <c r="H114" s="26">
        <f>M$70</f>
        <v>0</v>
      </c>
      <c r="I114" s="26">
        <f>M$71</f>
        <v>0</v>
      </c>
      <c r="J114" s="26">
        <f>M$72</f>
        <v>0</v>
      </c>
      <c r="K114" s="26">
        <f>M$73</f>
        <v>0</v>
      </c>
      <c r="L114" s="26">
        <f>M$74</f>
        <v>0</v>
      </c>
      <c r="M114" s="26">
        <f>M$75</f>
        <v>0</v>
      </c>
      <c r="N114" s="26">
        <f>M$76</f>
        <v>0</v>
      </c>
      <c r="O114" s="26">
        <f>M$77</f>
        <v>0</v>
      </c>
      <c r="P114" s="26">
        <f>M$78</f>
        <v>0</v>
      </c>
      <c r="Q114" s="26"/>
      <c r="R114" s="26"/>
      <c r="T114" s="46">
        <f t="shared" si="68"/>
        <v>0</v>
      </c>
      <c r="U114" s="46">
        <f t="shared" si="69"/>
        <v>0</v>
      </c>
      <c r="V114" s="46">
        <f t="shared" si="70"/>
        <v>0</v>
      </c>
      <c r="W114" s="46">
        <f t="shared" si="71"/>
        <v>0</v>
      </c>
      <c r="AC114" s="74" t="s">
        <v>85</v>
      </c>
      <c r="AD114" s="77" t="s">
        <v>33</v>
      </c>
      <c r="AE114" s="72">
        <f t="shared" si="72"/>
        <v>4</v>
      </c>
    </row>
    <row r="115" spans="1:32" x14ac:dyDescent="0.35">
      <c r="A115" s="26" t="str">
        <f>N$63</f>
        <v>Student 14</v>
      </c>
      <c r="B115" s="26">
        <f>N$64</f>
        <v>0</v>
      </c>
      <c r="C115" s="26">
        <f>N$65</f>
        <v>0</v>
      </c>
      <c r="D115" s="26">
        <f>N$66</f>
        <v>0</v>
      </c>
      <c r="E115" s="26">
        <f>N$67</f>
        <v>0</v>
      </c>
      <c r="F115" s="26">
        <f>N$68</f>
        <v>0</v>
      </c>
      <c r="G115" s="26">
        <f>N$69</f>
        <v>0</v>
      </c>
      <c r="H115" s="26">
        <f>N$70</f>
        <v>0</v>
      </c>
      <c r="I115" s="26">
        <f>N$71</f>
        <v>0</v>
      </c>
      <c r="J115" s="26">
        <f>N$72</f>
        <v>0</v>
      </c>
      <c r="K115" s="26">
        <f>N$73</f>
        <v>0</v>
      </c>
      <c r="L115" s="26">
        <f>N$74</f>
        <v>0</v>
      </c>
      <c r="M115" s="26">
        <f>N$75</f>
        <v>0</v>
      </c>
      <c r="N115" s="26">
        <f>N$76</f>
        <v>0</v>
      </c>
      <c r="O115" s="26">
        <f>N$77</f>
        <v>0</v>
      </c>
      <c r="P115" s="26">
        <f>N$78</f>
        <v>0</v>
      </c>
      <c r="Q115" s="26"/>
      <c r="R115" s="26"/>
      <c r="T115" s="46">
        <f t="shared" si="68"/>
        <v>0</v>
      </c>
      <c r="U115" s="46">
        <f t="shared" si="69"/>
        <v>0</v>
      </c>
      <c r="V115" s="46">
        <f t="shared" si="70"/>
        <v>0</v>
      </c>
      <c r="W115" s="46">
        <f t="shared" si="71"/>
        <v>0</v>
      </c>
      <c r="AC115" s="74" t="s">
        <v>90</v>
      </c>
      <c r="AD115" s="78" t="s">
        <v>32</v>
      </c>
      <c r="AE115" s="72">
        <f t="shared" si="72"/>
        <v>0</v>
      </c>
    </row>
    <row r="116" spans="1:32" ht="15" thickBot="1" x14ac:dyDescent="0.4">
      <c r="A116" s="26" t="str">
        <f>O$63</f>
        <v>Student 15</v>
      </c>
      <c r="B116" s="26">
        <f>O$64</f>
        <v>0</v>
      </c>
      <c r="C116" s="26">
        <f>O$65</f>
        <v>0</v>
      </c>
      <c r="D116" s="26">
        <f>O$66</f>
        <v>0</v>
      </c>
      <c r="E116" s="26">
        <f>O$67</f>
        <v>0</v>
      </c>
      <c r="F116" s="26">
        <f>O$68</f>
        <v>0</v>
      </c>
      <c r="G116" s="26">
        <f>O$69</f>
        <v>0</v>
      </c>
      <c r="H116" s="26">
        <f>O$70</f>
        <v>0</v>
      </c>
      <c r="I116" s="26">
        <f>O$71</f>
        <v>0</v>
      </c>
      <c r="J116" s="26">
        <f>O$72</f>
        <v>0</v>
      </c>
      <c r="K116" s="26">
        <f>O$73</f>
        <v>0</v>
      </c>
      <c r="L116" s="26">
        <f>O$74</f>
        <v>0</v>
      </c>
      <c r="M116" s="26">
        <f>O$75</f>
        <v>0</v>
      </c>
      <c r="N116" s="26">
        <f>O$76</f>
        <v>0</v>
      </c>
      <c r="O116" s="26">
        <f>O$77</f>
        <v>0</v>
      </c>
      <c r="P116" s="26">
        <f>O$78</f>
        <v>0</v>
      </c>
      <c r="Q116" s="26"/>
      <c r="R116" s="26"/>
      <c r="T116" s="46">
        <f t="shared" si="68"/>
        <v>0</v>
      </c>
      <c r="U116" s="46">
        <f t="shared" si="69"/>
        <v>0</v>
      </c>
      <c r="V116" s="46">
        <f t="shared" si="70"/>
        <v>0</v>
      </c>
      <c r="W116" s="46">
        <f t="shared" si="71"/>
        <v>0</v>
      </c>
      <c r="AC116" s="79" t="s">
        <v>86</v>
      </c>
      <c r="AD116" s="80" t="s">
        <v>31</v>
      </c>
      <c r="AE116" s="81">
        <f t="shared" si="72"/>
        <v>3</v>
      </c>
      <c r="AF116" s="1">
        <f>SUM(AE114:AE116)</f>
        <v>7</v>
      </c>
    </row>
    <row r="117" spans="1:32" x14ac:dyDescent="0.35">
      <c r="A117" s="26" t="str">
        <f>P$63</f>
        <v>Student 16</v>
      </c>
      <c r="B117" s="26">
        <f>P$64</f>
        <v>0</v>
      </c>
      <c r="C117" s="26">
        <f>P$65</f>
        <v>0</v>
      </c>
      <c r="D117" s="26">
        <f>P$66</f>
        <v>0</v>
      </c>
      <c r="E117" s="26">
        <f>P$67</f>
        <v>0</v>
      </c>
      <c r="F117" s="26">
        <f>P$68</f>
        <v>0</v>
      </c>
      <c r="G117" s="26">
        <f>P$69</f>
        <v>0</v>
      </c>
      <c r="H117" s="26">
        <f>P$70</f>
        <v>0</v>
      </c>
      <c r="I117" s="26">
        <f>P$71</f>
        <v>0</v>
      </c>
      <c r="J117" s="26">
        <f>P$72</f>
        <v>0</v>
      </c>
      <c r="K117" s="26">
        <f>P$73</f>
        <v>0</v>
      </c>
      <c r="L117" s="26">
        <f>P$74</f>
        <v>0</v>
      </c>
      <c r="M117" s="26">
        <f>P$75</f>
        <v>0</v>
      </c>
      <c r="N117" s="26">
        <f>P$76</f>
        <v>0</v>
      </c>
      <c r="O117" s="26">
        <f>P$77</f>
        <v>0</v>
      </c>
      <c r="P117" s="26">
        <f>P$78</f>
        <v>0</v>
      </c>
      <c r="Q117" s="26"/>
      <c r="R117" s="26"/>
      <c r="T117" s="46">
        <f t="shared" si="68"/>
        <v>0</v>
      </c>
      <c r="U117" s="46">
        <f t="shared" si="69"/>
        <v>0</v>
      </c>
      <c r="V117" s="46">
        <f t="shared" si="70"/>
        <v>0</v>
      </c>
      <c r="W117" s="46">
        <f t="shared" si="71"/>
        <v>0</v>
      </c>
      <c r="AC117" s="65"/>
      <c r="AD117" s="66"/>
      <c r="AE117" s="67"/>
    </row>
    <row r="118" spans="1:32" x14ac:dyDescent="0.35">
      <c r="A118" s="26" t="str">
        <f>Q$63</f>
        <v>Student 17</v>
      </c>
      <c r="B118" s="26">
        <f>Q$64</f>
        <v>0</v>
      </c>
      <c r="C118" s="26">
        <f>Q$65</f>
        <v>0</v>
      </c>
      <c r="D118" s="26">
        <f>Q$66</f>
        <v>0</v>
      </c>
      <c r="E118" s="26">
        <f>Q$67</f>
        <v>0</v>
      </c>
      <c r="F118" s="26">
        <f>Q$68</f>
        <v>0</v>
      </c>
      <c r="G118" s="26">
        <f>Q$69</f>
        <v>0</v>
      </c>
      <c r="H118" s="26">
        <f>Q$70</f>
        <v>0</v>
      </c>
      <c r="I118" s="26">
        <f>Q$71</f>
        <v>0</v>
      </c>
      <c r="J118" s="26">
        <f>Q$72</f>
        <v>0</v>
      </c>
      <c r="K118" s="26">
        <f>Q$73</f>
        <v>0</v>
      </c>
      <c r="L118" s="26">
        <f>Q$74</f>
        <v>0</v>
      </c>
      <c r="M118" s="26">
        <f>Q$75</f>
        <v>0</v>
      </c>
      <c r="N118" s="26">
        <f>Q$76</f>
        <v>0</v>
      </c>
      <c r="O118" s="26">
        <f>Q$77</f>
        <v>0</v>
      </c>
      <c r="P118" s="26">
        <f>Q$78</f>
        <v>0</v>
      </c>
      <c r="Q118" s="26"/>
      <c r="R118" s="26"/>
      <c r="T118" s="46">
        <f t="shared" si="68"/>
        <v>0</v>
      </c>
      <c r="U118" s="46">
        <f t="shared" si="69"/>
        <v>0</v>
      </c>
      <c r="V118" s="46">
        <f t="shared" si="70"/>
        <v>0</v>
      </c>
      <c r="W118" s="46">
        <f t="shared" si="71"/>
        <v>0</v>
      </c>
      <c r="AC118" s="65"/>
      <c r="AD118" s="66"/>
      <c r="AE118" s="67"/>
    </row>
    <row r="119" spans="1:32" x14ac:dyDescent="0.35">
      <c r="A119" s="26" t="str">
        <f>R$63</f>
        <v>Student 18</v>
      </c>
      <c r="B119" s="26">
        <f>R$64</f>
        <v>0</v>
      </c>
      <c r="C119" s="26">
        <f>R$65</f>
        <v>0</v>
      </c>
      <c r="D119" s="26">
        <f>R$66</f>
        <v>0</v>
      </c>
      <c r="E119" s="26">
        <f>R$67</f>
        <v>0</v>
      </c>
      <c r="F119" s="26">
        <f>R$68</f>
        <v>0</v>
      </c>
      <c r="G119" s="26">
        <f>R$69</f>
        <v>0</v>
      </c>
      <c r="H119" s="26">
        <f>R$70</f>
        <v>0</v>
      </c>
      <c r="I119" s="26">
        <f>R$71</f>
        <v>0</v>
      </c>
      <c r="J119" s="26">
        <f>R$72</f>
        <v>0</v>
      </c>
      <c r="K119" s="26">
        <f>R$73</f>
        <v>0</v>
      </c>
      <c r="L119" s="26">
        <f>R$74</f>
        <v>0</v>
      </c>
      <c r="M119" s="26">
        <f>R$75</f>
        <v>0</v>
      </c>
      <c r="N119" s="26">
        <f>R$76</f>
        <v>0</v>
      </c>
      <c r="O119" s="26">
        <f>R$77</f>
        <v>0</v>
      </c>
      <c r="P119" s="26">
        <f>R$78</f>
        <v>0</v>
      </c>
      <c r="Q119" s="26"/>
      <c r="R119" s="26"/>
      <c r="T119" s="46">
        <f t="shared" si="68"/>
        <v>0</v>
      </c>
      <c r="U119" s="46">
        <f t="shared" si="69"/>
        <v>0</v>
      </c>
      <c r="V119" s="46">
        <f t="shared" si="70"/>
        <v>0</v>
      </c>
      <c r="W119" s="46">
        <f t="shared" si="71"/>
        <v>0</v>
      </c>
    </row>
    <row r="120" spans="1:32" x14ac:dyDescent="0.35">
      <c r="A120" s="26" t="str">
        <f>S$63</f>
        <v>Student 19</v>
      </c>
      <c r="B120" s="26">
        <f>S$64</f>
        <v>0</v>
      </c>
      <c r="C120" s="26">
        <f>S$65</f>
        <v>0</v>
      </c>
      <c r="D120" s="26">
        <f>S$66</f>
        <v>0</v>
      </c>
      <c r="E120" s="26">
        <f>S$67</f>
        <v>0</v>
      </c>
      <c r="F120" s="26">
        <f>S$68</f>
        <v>0</v>
      </c>
      <c r="G120" s="26">
        <f>S$69</f>
        <v>0</v>
      </c>
      <c r="H120" s="26">
        <f>S$70</f>
        <v>0</v>
      </c>
      <c r="I120" s="26">
        <f>S$71</f>
        <v>0</v>
      </c>
      <c r="J120" s="26">
        <f>S$72</f>
        <v>0</v>
      </c>
      <c r="K120" s="26">
        <f>S$73</f>
        <v>0</v>
      </c>
      <c r="L120" s="26">
        <f>S$74</f>
        <v>0</v>
      </c>
      <c r="M120" s="26">
        <f>S$75</f>
        <v>0</v>
      </c>
      <c r="N120" s="26">
        <f>S$76</f>
        <v>0</v>
      </c>
      <c r="O120" s="26">
        <f>S$77</f>
        <v>0</v>
      </c>
      <c r="P120" s="26">
        <f>S$78</f>
        <v>0</v>
      </c>
      <c r="Q120" s="26"/>
      <c r="R120" s="26"/>
      <c r="T120" s="46">
        <f t="shared" si="68"/>
        <v>0</v>
      </c>
      <c r="U120" s="46">
        <f t="shared" si="69"/>
        <v>0</v>
      </c>
      <c r="V120" s="46">
        <f t="shared" si="70"/>
        <v>0</v>
      </c>
      <c r="W120" s="46">
        <f t="shared" si="71"/>
        <v>0</v>
      </c>
      <c r="AE120" s="1">
        <f>SUM(AE102:AE118)</f>
        <v>60</v>
      </c>
    </row>
    <row r="121" spans="1:32" x14ac:dyDescent="0.35">
      <c r="A121" s="26" t="str">
        <f>T$63</f>
        <v>Student 20</v>
      </c>
      <c r="B121" s="26">
        <f>T$64</f>
        <v>0</v>
      </c>
      <c r="C121" s="26">
        <f>T$65</f>
        <v>0</v>
      </c>
      <c r="D121" s="26">
        <f>T$66</f>
        <v>0</v>
      </c>
      <c r="E121" s="26">
        <f>T$67</f>
        <v>0</v>
      </c>
      <c r="F121" s="26">
        <f>T$68</f>
        <v>0</v>
      </c>
      <c r="G121" s="26">
        <f>T$69</f>
        <v>0</v>
      </c>
      <c r="H121" s="26">
        <f>T$70</f>
        <v>0</v>
      </c>
      <c r="I121" s="26">
        <f>T$71</f>
        <v>0</v>
      </c>
      <c r="J121" s="26">
        <f>T$72</f>
        <v>0</v>
      </c>
      <c r="K121" s="26">
        <f>T$73</f>
        <v>0</v>
      </c>
      <c r="L121" s="26">
        <f>T$74</f>
        <v>0</v>
      </c>
      <c r="M121" s="26">
        <f>T$75</f>
        <v>0</v>
      </c>
      <c r="N121" s="26">
        <f>T$76</f>
        <v>0</v>
      </c>
      <c r="O121" s="26">
        <f>T$77</f>
        <v>0</v>
      </c>
      <c r="P121" s="26">
        <f>T$78</f>
        <v>0</v>
      </c>
      <c r="Q121" s="26"/>
      <c r="R121" s="26"/>
      <c r="T121" s="46">
        <f t="shared" si="68"/>
        <v>0</v>
      </c>
      <c r="U121" s="46">
        <f t="shared" si="69"/>
        <v>0</v>
      </c>
      <c r="V121" s="46">
        <f t="shared" si="70"/>
        <v>0</v>
      </c>
      <c r="W121" s="46">
        <f t="shared" si="71"/>
        <v>0</v>
      </c>
    </row>
    <row r="122" spans="1:32" x14ac:dyDescent="0.35">
      <c r="A122" s="26" t="str">
        <f>U$63</f>
        <v>Student 21</v>
      </c>
      <c r="B122" s="26">
        <f>U$64</f>
        <v>0</v>
      </c>
      <c r="C122" s="26">
        <f>U$65</f>
        <v>0</v>
      </c>
      <c r="D122" s="26">
        <f>U$66</f>
        <v>0</v>
      </c>
      <c r="E122" s="26">
        <f>U$67</f>
        <v>0</v>
      </c>
      <c r="F122" s="26">
        <f>U$68</f>
        <v>0</v>
      </c>
      <c r="G122" s="26">
        <f>U$69</f>
        <v>0</v>
      </c>
      <c r="H122" s="26">
        <f>U$70</f>
        <v>0</v>
      </c>
      <c r="I122" s="26">
        <f>U$71</f>
        <v>0</v>
      </c>
      <c r="J122" s="26">
        <f>U$72</f>
        <v>0</v>
      </c>
      <c r="K122" s="26">
        <f>U$73</f>
        <v>0</v>
      </c>
      <c r="L122" s="26">
        <f>U$74</f>
        <v>0</v>
      </c>
      <c r="M122" s="26">
        <f>U$75</f>
        <v>0</v>
      </c>
      <c r="N122" s="26">
        <f>U$76</f>
        <v>0</v>
      </c>
      <c r="O122" s="26">
        <f>U$77</f>
        <v>0</v>
      </c>
      <c r="P122" s="26">
        <f>U$78</f>
        <v>0</v>
      </c>
      <c r="Q122" s="26"/>
      <c r="R122" s="26"/>
      <c r="T122" s="46">
        <f t="shared" si="68"/>
        <v>0</v>
      </c>
      <c r="U122" s="46">
        <f t="shared" si="69"/>
        <v>0</v>
      </c>
      <c r="V122" s="46">
        <f t="shared" si="70"/>
        <v>0</v>
      </c>
      <c r="W122" s="46">
        <f t="shared" si="71"/>
        <v>0</v>
      </c>
    </row>
    <row r="123" spans="1:32" x14ac:dyDescent="0.35">
      <c r="A123" s="26" t="str">
        <f>V$63</f>
        <v>Student 22</v>
      </c>
      <c r="B123" s="26">
        <f>V$64</f>
        <v>0</v>
      </c>
      <c r="C123" s="26">
        <f>V$65</f>
        <v>0</v>
      </c>
      <c r="D123" s="26">
        <f>V$66</f>
        <v>0</v>
      </c>
      <c r="E123" s="26">
        <f>V$67</f>
        <v>0</v>
      </c>
      <c r="F123" s="26">
        <f>V$68</f>
        <v>0</v>
      </c>
      <c r="G123" s="26">
        <f>V$69</f>
        <v>0</v>
      </c>
      <c r="H123" s="26">
        <f>V$70</f>
        <v>0</v>
      </c>
      <c r="I123" s="26">
        <f>V$71</f>
        <v>0</v>
      </c>
      <c r="J123" s="26">
        <f>V$72</f>
        <v>0</v>
      </c>
      <c r="K123" s="26">
        <f>V$73</f>
        <v>0</v>
      </c>
      <c r="L123" s="26">
        <f>V$74</f>
        <v>0</v>
      </c>
      <c r="M123" s="26">
        <f>V$75</f>
        <v>0</v>
      </c>
      <c r="N123" s="26">
        <f>V$76</f>
        <v>0</v>
      </c>
      <c r="O123" s="26">
        <f>V$77</f>
        <v>0</v>
      </c>
      <c r="P123" s="26">
        <f>V$78</f>
        <v>0</v>
      </c>
      <c r="Q123" s="26"/>
      <c r="R123" s="26"/>
      <c r="T123" s="46">
        <f t="shared" si="68"/>
        <v>0</v>
      </c>
      <c r="U123" s="46">
        <f t="shared" si="69"/>
        <v>0</v>
      </c>
      <c r="V123" s="46">
        <f t="shared" si="70"/>
        <v>0</v>
      </c>
      <c r="W123" s="46">
        <f t="shared" si="71"/>
        <v>0</v>
      </c>
    </row>
    <row r="124" spans="1:32" x14ac:dyDescent="0.35">
      <c r="A124" s="26" t="str">
        <f>W$63</f>
        <v>Student 23</v>
      </c>
      <c r="B124" s="26">
        <f>W$64</f>
        <v>0</v>
      </c>
      <c r="C124" s="26">
        <f>W$65</f>
        <v>0</v>
      </c>
      <c r="D124" s="26">
        <f>W$66</f>
        <v>0</v>
      </c>
      <c r="E124" s="26">
        <f>W$67</f>
        <v>0</v>
      </c>
      <c r="F124" s="26">
        <f>W$68</f>
        <v>0</v>
      </c>
      <c r="G124" s="26">
        <f>W$69</f>
        <v>0</v>
      </c>
      <c r="H124" s="26">
        <f>W$70</f>
        <v>0</v>
      </c>
      <c r="I124" s="26">
        <f>W$71</f>
        <v>0</v>
      </c>
      <c r="J124" s="26">
        <f>W$72</f>
        <v>0</v>
      </c>
      <c r="K124" s="26">
        <f>W$73</f>
        <v>0</v>
      </c>
      <c r="L124" s="26">
        <f>W$74</f>
        <v>0</v>
      </c>
      <c r="M124" s="26">
        <f>W$75</f>
        <v>0</v>
      </c>
      <c r="N124" s="26">
        <f>W$76</f>
        <v>0</v>
      </c>
      <c r="O124" s="26">
        <f>W$77</f>
        <v>0</v>
      </c>
      <c r="P124" s="26">
        <f>W$78</f>
        <v>0</v>
      </c>
      <c r="Q124" s="26"/>
      <c r="R124" s="26"/>
      <c r="T124" s="46">
        <f t="shared" si="68"/>
        <v>0</v>
      </c>
      <c r="U124" s="46">
        <f t="shared" si="69"/>
        <v>0</v>
      </c>
      <c r="V124" s="46">
        <f t="shared" si="70"/>
        <v>0</v>
      </c>
      <c r="W124" s="46">
        <f t="shared" si="71"/>
        <v>0</v>
      </c>
    </row>
    <row r="125" spans="1:32" x14ac:dyDescent="0.35">
      <c r="A125" s="26" t="str">
        <f>X$63</f>
        <v>Student 24</v>
      </c>
      <c r="B125" s="26">
        <f>X$64</f>
        <v>0</v>
      </c>
      <c r="C125" s="26">
        <f>X$65</f>
        <v>0</v>
      </c>
      <c r="D125" s="26">
        <f>X$66</f>
        <v>0</v>
      </c>
      <c r="E125" s="26">
        <f>X$67</f>
        <v>0</v>
      </c>
      <c r="F125" s="26">
        <f>X$68</f>
        <v>0</v>
      </c>
      <c r="G125" s="26">
        <f>X$69</f>
        <v>0</v>
      </c>
      <c r="H125" s="26">
        <f>X$70</f>
        <v>0</v>
      </c>
      <c r="I125" s="26">
        <f>X$71</f>
        <v>0</v>
      </c>
      <c r="J125" s="26">
        <f>X$72</f>
        <v>0</v>
      </c>
      <c r="K125" s="26">
        <f>X$73</f>
        <v>0</v>
      </c>
      <c r="L125" s="26">
        <f>X$74</f>
        <v>0</v>
      </c>
      <c r="M125" s="26">
        <f>X$75</f>
        <v>0</v>
      </c>
      <c r="N125" s="26">
        <f>X$76</f>
        <v>0</v>
      </c>
      <c r="O125" s="26">
        <f>X$77</f>
        <v>0</v>
      </c>
      <c r="P125" s="26">
        <f>X$78</f>
        <v>0</v>
      </c>
      <c r="Q125" s="26"/>
      <c r="R125" s="26"/>
      <c r="T125" s="46">
        <f t="shared" si="68"/>
        <v>0</v>
      </c>
      <c r="U125" s="46">
        <f t="shared" si="69"/>
        <v>0</v>
      </c>
      <c r="V125" s="46">
        <f t="shared" si="70"/>
        <v>0</v>
      </c>
      <c r="W125" s="46">
        <f t="shared" si="71"/>
        <v>0</v>
      </c>
    </row>
    <row r="126" spans="1:32" x14ac:dyDescent="0.35">
      <c r="A126" s="26" t="str">
        <f>Y$63</f>
        <v>Student 25</v>
      </c>
      <c r="B126" s="26">
        <f>Y$64</f>
        <v>0</v>
      </c>
      <c r="C126" s="26">
        <f>Y$65</f>
        <v>0</v>
      </c>
      <c r="D126" s="26">
        <f>Y$66</f>
        <v>0</v>
      </c>
      <c r="E126" s="26">
        <f>Y$67</f>
        <v>0</v>
      </c>
      <c r="F126" s="26">
        <f>Y$68</f>
        <v>0</v>
      </c>
      <c r="G126" s="26">
        <f>Y$69</f>
        <v>0</v>
      </c>
      <c r="H126" s="26">
        <f>Y$70</f>
        <v>0</v>
      </c>
      <c r="I126" s="26">
        <f>Y$71</f>
        <v>0</v>
      </c>
      <c r="J126" s="26">
        <f>Y$72</f>
        <v>0</v>
      </c>
      <c r="K126" s="26">
        <f>Y$73</f>
        <v>0</v>
      </c>
      <c r="L126" s="26">
        <f>Y$74</f>
        <v>0</v>
      </c>
      <c r="M126" s="26">
        <f>Y$75</f>
        <v>0</v>
      </c>
      <c r="N126" s="26">
        <f>Y$76</f>
        <v>0</v>
      </c>
      <c r="O126" s="26">
        <f>Y$77</f>
        <v>0</v>
      </c>
      <c r="P126" s="26">
        <f>Y$78</f>
        <v>0</v>
      </c>
      <c r="Q126" s="26"/>
      <c r="R126" s="26"/>
      <c r="T126" s="46">
        <f t="shared" si="68"/>
        <v>0</v>
      </c>
      <c r="U126" s="46">
        <f t="shared" si="69"/>
        <v>0</v>
      </c>
      <c r="V126" s="46">
        <f t="shared" si="70"/>
        <v>0</v>
      </c>
      <c r="W126" s="46">
        <f t="shared" si="71"/>
        <v>0</v>
      </c>
    </row>
    <row r="127" spans="1:32" x14ac:dyDescent="0.35">
      <c r="A127" s="26" t="str">
        <f>Z$63</f>
        <v>Student 26</v>
      </c>
      <c r="B127" s="26">
        <f>Z$64</f>
        <v>0</v>
      </c>
      <c r="C127" s="26">
        <f>Z$65</f>
        <v>0</v>
      </c>
      <c r="D127" s="26">
        <f>Z$66</f>
        <v>0</v>
      </c>
      <c r="E127" s="26">
        <f>Z$67</f>
        <v>0</v>
      </c>
      <c r="F127" s="26">
        <f>Z$68</f>
        <v>0</v>
      </c>
      <c r="G127" s="26">
        <f>Z$69</f>
        <v>0</v>
      </c>
      <c r="H127" s="26">
        <f>Z$70</f>
        <v>0</v>
      </c>
      <c r="I127" s="26">
        <f>Z$71</f>
        <v>0</v>
      </c>
      <c r="J127" s="26">
        <f>Z$72</f>
        <v>0</v>
      </c>
      <c r="K127" s="26">
        <f>Z$73</f>
        <v>0</v>
      </c>
      <c r="L127" s="26">
        <f>Z$74</f>
        <v>0</v>
      </c>
      <c r="M127" s="26">
        <f>Z$75</f>
        <v>0</v>
      </c>
      <c r="N127" s="26">
        <f>Z$76</f>
        <v>0</v>
      </c>
      <c r="O127" s="26">
        <f>Z$77</f>
        <v>0</v>
      </c>
      <c r="P127" s="26">
        <f>Z$78</f>
        <v>0</v>
      </c>
      <c r="Q127" s="26"/>
      <c r="R127" s="26"/>
      <c r="T127" s="46">
        <f t="shared" si="68"/>
        <v>0</v>
      </c>
      <c r="U127" s="46">
        <f t="shared" si="69"/>
        <v>0</v>
      </c>
      <c r="V127" s="46">
        <f t="shared" si="70"/>
        <v>0</v>
      </c>
      <c r="W127" s="46">
        <f t="shared" si="71"/>
        <v>0</v>
      </c>
    </row>
    <row r="128" spans="1:32" x14ac:dyDescent="0.35">
      <c r="A128" s="26" t="str">
        <f>AA$63</f>
        <v>Student 27</v>
      </c>
      <c r="B128" s="26">
        <f>AA$64</f>
        <v>0</v>
      </c>
      <c r="C128" s="26">
        <f>AA$65</f>
        <v>0</v>
      </c>
      <c r="D128" s="26">
        <f>AA$66</f>
        <v>0</v>
      </c>
      <c r="E128" s="26">
        <f>AA$67</f>
        <v>0</v>
      </c>
      <c r="F128" s="26">
        <f>AA$68</f>
        <v>0</v>
      </c>
      <c r="G128" s="26">
        <f>AA$69</f>
        <v>0</v>
      </c>
      <c r="H128" s="26">
        <f>AA$70</f>
        <v>0</v>
      </c>
      <c r="I128" s="26">
        <f>AA$71</f>
        <v>0</v>
      </c>
      <c r="J128" s="26">
        <f>AA$72</f>
        <v>0</v>
      </c>
      <c r="K128" s="26">
        <f>AA$73</f>
        <v>0</v>
      </c>
      <c r="L128" s="26">
        <f>AA$74</f>
        <v>0</v>
      </c>
      <c r="M128" s="26">
        <f>AA$75</f>
        <v>0</v>
      </c>
      <c r="N128" s="26">
        <f>AA$76</f>
        <v>0</v>
      </c>
      <c r="O128" s="26">
        <f>AA$77</f>
        <v>0</v>
      </c>
      <c r="P128" s="26">
        <f>AA$78</f>
        <v>0</v>
      </c>
      <c r="Q128" s="26"/>
      <c r="R128" s="26"/>
      <c r="T128" s="46">
        <f t="shared" si="68"/>
        <v>0</v>
      </c>
      <c r="U128" s="46">
        <f t="shared" si="69"/>
        <v>0</v>
      </c>
      <c r="V128" s="46">
        <f t="shared" si="70"/>
        <v>0</v>
      </c>
      <c r="W128" s="46">
        <f t="shared" si="71"/>
        <v>0</v>
      </c>
    </row>
    <row r="129" spans="1:23" x14ac:dyDescent="0.35">
      <c r="A129" s="26" t="str">
        <f>AB$63</f>
        <v>Student 28</v>
      </c>
      <c r="B129" s="26">
        <f>AB$64</f>
        <v>0</v>
      </c>
      <c r="C129" s="26">
        <f>AB$65</f>
        <v>0</v>
      </c>
      <c r="D129" s="26">
        <f>AB$66</f>
        <v>0</v>
      </c>
      <c r="E129" s="26">
        <f>AB$67</f>
        <v>0</v>
      </c>
      <c r="F129" s="26">
        <f>AB$68</f>
        <v>0</v>
      </c>
      <c r="G129" s="26">
        <f>AB$69</f>
        <v>0</v>
      </c>
      <c r="H129" s="26">
        <f>AB$70</f>
        <v>0</v>
      </c>
      <c r="I129" s="26">
        <f>AB$71</f>
        <v>0</v>
      </c>
      <c r="J129" s="26">
        <f>AB$72</f>
        <v>0</v>
      </c>
      <c r="K129" s="26">
        <f>AB$73</f>
        <v>0</v>
      </c>
      <c r="L129" s="26">
        <f>AB$74</f>
        <v>0</v>
      </c>
      <c r="M129" s="26">
        <f>AB$75</f>
        <v>0</v>
      </c>
      <c r="N129" s="26">
        <f>AB$76</f>
        <v>0</v>
      </c>
      <c r="O129" s="26">
        <f>AB$77</f>
        <v>0</v>
      </c>
      <c r="P129" s="26">
        <f>AB$78</f>
        <v>0</v>
      </c>
      <c r="Q129" s="26"/>
      <c r="R129" s="26"/>
      <c r="T129" s="46">
        <f t="shared" si="68"/>
        <v>0</v>
      </c>
      <c r="U129" s="46">
        <f t="shared" si="69"/>
        <v>0</v>
      </c>
      <c r="V129" s="46">
        <f t="shared" si="70"/>
        <v>0</v>
      </c>
      <c r="W129" s="46">
        <f t="shared" si="71"/>
        <v>0</v>
      </c>
    </row>
    <row r="130" spans="1:23" x14ac:dyDescent="0.35">
      <c r="A130" s="26" t="str">
        <f>AC$63</f>
        <v>Student 29</v>
      </c>
      <c r="B130" s="26">
        <f>AC$64</f>
        <v>0</v>
      </c>
      <c r="C130" s="26">
        <f>AC$65</f>
        <v>0</v>
      </c>
      <c r="D130" s="26">
        <f>AC$66</f>
        <v>0</v>
      </c>
      <c r="E130" s="26">
        <f>AC$67</f>
        <v>0</v>
      </c>
      <c r="F130" s="26">
        <f>AC$68</f>
        <v>0</v>
      </c>
      <c r="G130" s="26">
        <f>AC$69</f>
        <v>0</v>
      </c>
      <c r="H130" s="26">
        <f>AC$70</f>
        <v>0</v>
      </c>
      <c r="I130" s="26">
        <f>AC$71</f>
        <v>0</v>
      </c>
      <c r="J130" s="26">
        <f>AC$72</f>
        <v>0</v>
      </c>
      <c r="K130" s="26">
        <f>AC$73</f>
        <v>0</v>
      </c>
      <c r="L130" s="26">
        <f>AC$74</f>
        <v>0</v>
      </c>
      <c r="M130" s="26">
        <f>AC$75</f>
        <v>0</v>
      </c>
      <c r="N130" s="26">
        <f>AC$76</f>
        <v>0</v>
      </c>
      <c r="O130" s="26">
        <f>AC$77</f>
        <v>0</v>
      </c>
      <c r="P130" s="26">
        <f>AC$78</f>
        <v>0</v>
      </c>
      <c r="Q130" s="26"/>
      <c r="R130" s="26"/>
      <c r="T130" s="46">
        <f t="shared" si="68"/>
        <v>0</v>
      </c>
      <c r="U130" s="46">
        <f t="shared" si="69"/>
        <v>0</v>
      </c>
      <c r="V130" s="46">
        <f t="shared" si="70"/>
        <v>0</v>
      </c>
      <c r="W130" s="46">
        <f t="shared" si="71"/>
        <v>0</v>
      </c>
    </row>
    <row r="131" spans="1:23" x14ac:dyDescent="0.35">
      <c r="A131" s="26" t="str">
        <f>AD$63</f>
        <v>Student 30</v>
      </c>
      <c r="B131" s="26">
        <f>AD$64</f>
        <v>0</v>
      </c>
      <c r="C131" s="26">
        <f>AD$65</f>
        <v>0</v>
      </c>
      <c r="D131" s="26">
        <f>AD$66</f>
        <v>0</v>
      </c>
      <c r="E131" s="26">
        <f>AD$67</f>
        <v>0</v>
      </c>
      <c r="F131" s="26">
        <f>AD$68</f>
        <v>0</v>
      </c>
      <c r="G131" s="26">
        <f>AD$69</f>
        <v>0</v>
      </c>
      <c r="H131" s="26">
        <f>AD$70</f>
        <v>0</v>
      </c>
      <c r="I131" s="26">
        <f>AD$71</f>
        <v>0</v>
      </c>
      <c r="J131" s="26">
        <f>AD$72</f>
        <v>0</v>
      </c>
      <c r="K131" s="26">
        <f>AD$73</f>
        <v>0</v>
      </c>
      <c r="L131" s="26">
        <f>AD$74</f>
        <v>0</v>
      </c>
      <c r="M131" s="26">
        <f>AD$75</f>
        <v>0</v>
      </c>
      <c r="N131" s="26">
        <f>AD$76</f>
        <v>0</v>
      </c>
      <c r="O131" s="26">
        <f>AD$77</f>
        <v>0</v>
      </c>
      <c r="P131" s="26">
        <f>AD$78</f>
        <v>0</v>
      </c>
      <c r="Q131" s="26"/>
      <c r="R131" s="26"/>
      <c r="T131" s="46">
        <f t="shared" si="68"/>
        <v>0</v>
      </c>
      <c r="U131" s="46">
        <f t="shared" si="69"/>
        <v>0</v>
      </c>
      <c r="V131" s="46">
        <f t="shared" si="70"/>
        <v>0</v>
      </c>
      <c r="W131" s="46">
        <f t="shared" si="71"/>
        <v>0</v>
      </c>
    </row>
    <row r="132" spans="1:23" x14ac:dyDescent="0.35">
      <c r="A132" s="26" t="str">
        <f>AE$63</f>
        <v>Student 31</v>
      </c>
      <c r="B132" s="26">
        <f>AE$64</f>
        <v>0</v>
      </c>
      <c r="C132" s="26">
        <f>AE$65</f>
        <v>0</v>
      </c>
      <c r="D132" s="26">
        <f>AE$66</f>
        <v>0</v>
      </c>
      <c r="E132" s="26">
        <f>AE$67</f>
        <v>0</v>
      </c>
      <c r="F132" s="26">
        <f>AE$68</f>
        <v>0</v>
      </c>
      <c r="G132" s="26">
        <f>AE$69</f>
        <v>0</v>
      </c>
      <c r="H132" s="26">
        <f>AE$70</f>
        <v>0</v>
      </c>
      <c r="I132" s="26">
        <f>AE$71</f>
        <v>0</v>
      </c>
      <c r="J132" s="26">
        <f>AE$72</f>
        <v>0</v>
      </c>
      <c r="K132" s="26">
        <f>AE$73</f>
        <v>0</v>
      </c>
      <c r="L132" s="26">
        <f>AE$74</f>
        <v>0</v>
      </c>
      <c r="M132" s="26">
        <f>AE$75</f>
        <v>0</v>
      </c>
      <c r="N132" s="26">
        <f>AE$76</f>
        <v>0</v>
      </c>
      <c r="O132" s="26">
        <f>AE$77</f>
        <v>0</v>
      </c>
      <c r="P132" s="26">
        <f>AE$78</f>
        <v>0</v>
      </c>
      <c r="Q132" s="26"/>
      <c r="R132" s="26"/>
      <c r="T132" s="46">
        <f t="shared" si="68"/>
        <v>0</v>
      </c>
      <c r="U132" s="46">
        <f t="shared" si="69"/>
        <v>0</v>
      </c>
      <c r="V132" s="46">
        <f t="shared" si="70"/>
        <v>0</v>
      </c>
      <c r="W132" s="46">
        <f t="shared" si="71"/>
        <v>0</v>
      </c>
    </row>
    <row r="133" spans="1:23" x14ac:dyDescent="0.35">
      <c r="A133" s="26" t="str">
        <f>AF$63</f>
        <v>Student 32</v>
      </c>
      <c r="B133" s="26">
        <f>AF$64</f>
        <v>0</v>
      </c>
      <c r="C133" s="26">
        <f>AF$65</f>
        <v>0</v>
      </c>
      <c r="D133" s="26">
        <f>AF$66</f>
        <v>0</v>
      </c>
      <c r="E133" s="26">
        <f>AF$67</f>
        <v>0</v>
      </c>
      <c r="F133" s="26">
        <f>AF$68</f>
        <v>0</v>
      </c>
      <c r="G133" s="26">
        <f>AF$69</f>
        <v>0</v>
      </c>
      <c r="H133" s="26">
        <f>AF$70</f>
        <v>0</v>
      </c>
      <c r="I133" s="26">
        <f>AF$71</f>
        <v>0</v>
      </c>
      <c r="J133" s="26">
        <f>AF$72</f>
        <v>0</v>
      </c>
      <c r="K133" s="26">
        <f>AF$73</f>
        <v>0</v>
      </c>
      <c r="L133" s="26">
        <f>AF$74</f>
        <v>0</v>
      </c>
      <c r="M133" s="26">
        <f>AF$75</f>
        <v>0</v>
      </c>
      <c r="N133" s="26">
        <f>AF$76</f>
        <v>0</v>
      </c>
      <c r="O133" s="26">
        <f>AF$77</f>
        <v>0</v>
      </c>
      <c r="P133" s="26">
        <f>AF$78</f>
        <v>0</v>
      </c>
      <c r="Q133" s="26"/>
      <c r="R133" s="26"/>
      <c r="T133" s="46">
        <f t="shared" si="68"/>
        <v>0</v>
      </c>
      <c r="U133" s="46">
        <f t="shared" si="69"/>
        <v>0</v>
      </c>
      <c r="V133" s="46">
        <f t="shared" si="70"/>
        <v>0</v>
      </c>
      <c r="W133" s="46">
        <f t="shared" si="71"/>
        <v>0</v>
      </c>
    </row>
    <row r="134" spans="1:23" x14ac:dyDescent="0.35">
      <c r="A134" s="26" t="str">
        <f>AG$63</f>
        <v>Student 33</v>
      </c>
      <c r="B134" s="26">
        <f>AG$64</f>
        <v>0</v>
      </c>
      <c r="C134" s="26">
        <f>AG$65</f>
        <v>0</v>
      </c>
      <c r="D134" s="26">
        <f>AG$66</f>
        <v>0</v>
      </c>
      <c r="E134" s="26">
        <f>AG$67</f>
        <v>0</v>
      </c>
      <c r="F134" s="26">
        <f>AG$68</f>
        <v>0</v>
      </c>
      <c r="G134" s="26">
        <f>AG$69</f>
        <v>0</v>
      </c>
      <c r="H134" s="26">
        <f>AG$70</f>
        <v>0</v>
      </c>
      <c r="I134" s="26">
        <f>AG$71</f>
        <v>0</v>
      </c>
      <c r="J134" s="26">
        <f>AG$72</f>
        <v>0</v>
      </c>
      <c r="K134" s="26">
        <f>AG$73</f>
        <v>0</v>
      </c>
      <c r="L134" s="26">
        <f>AG$74</f>
        <v>0</v>
      </c>
      <c r="M134" s="26">
        <f>AG$75</f>
        <v>0</v>
      </c>
      <c r="N134" s="26">
        <f>AG$76</f>
        <v>0</v>
      </c>
      <c r="O134" s="26">
        <f>AG$77</f>
        <v>0</v>
      </c>
      <c r="P134" s="26">
        <f>AG$78</f>
        <v>0</v>
      </c>
      <c r="Q134" s="26"/>
      <c r="R134" s="26"/>
      <c r="T134" s="46">
        <f t="shared" si="68"/>
        <v>0</v>
      </c>
      <c r="U134" s="46">
        <f t="shared" si="69"/>
        <v>0</v>
      </c>
      <c r="V134" s="46">
        <f t="shared" si="70"/>
        <v>0</v>
      </c>
      <c r="W134" s="46">
        <f t="shared" si="71"/>
        <v>0</v>
      </c>
    </row>
    <row r="135" spans="1:23" x14ac:dyDescent="0.35">
      <c r="A135" s="26" t="str">
        <f>AH$63</f>
        <v>Student 34</v>
      </c>
      <c r="B135" s="26">
        <f>AH$64</f>
        <v>0</v>
      </c>
      <c r="C135" s="26">
        <f>AH$65</f>
        <v>0</v>
      </c>
      <c r="D135" s="26">
        <f>AH$66</f>
        <v>0</v>
      </c>
      <c r="E135" s="26">
        <f>AH$67</f>
        <v>0</v>
      </c>
      <c r="F135" s="26">
        <f>AH$68</f>
        <v>0</v>
      </c>
      <c r="G135" s="26">
        <f>AH$69</f>
        <v>0</v>
      </c>
      <c r="H135" s="26">
        <f>AH$70</f>
        <v>0</v>
      </c>
      <c r="I135" s="26">
        <f>AH$71</f>
        <v>0</v>
      </c>
      <c r="J135" s="26">
        <f>AH$72</f>
        <v>0</v>
      </c>
      <c r="K135" s="26">
        <f>AH$73</f>
        <v>0</v>
      </c>
      <c r="L135" s="26">
        <f>AH$74</f>
        <v>0</v>
      </c>
      <c r="M135" s="26">
        <f>AH$75</f>
        <v>0</v>
      </c>
      <c r="N135" s="26">
        <f>AH$76</f>
        <v>0</v>
      </c>
      <c r="O135" s="26">
        <f>AH$77</f>
        <v>0</v>
      </c>
      <c r="P135" s="26">
        <f>AH$78</f>
        <v>0</v>
      </c>
      <c r="Q135" s="26"/>
      <c r="R135" s="26"/>
      <c r="T135" s="46">
        <f t="shared" si="68"/>
        <v>0</v>
      </c>
      <c r="U135" s="46">
        <f t="shared" si="69"/>
        <v>0</v>
      </c>
      <c r="V135" s="46">
        <f t="shared" si="70"/>
        <v>0</v>
      </c>
      <c r="W135" s="46">
        <f t="shared" si="71"/>
        <v>0</v>
      </c>
    </row>
    <row r="136" spans="1:23" x14ac:dyDescent="0.35">
      <c r="A136" s="26" t="str">
        <f>AI$63</f>
        <v>Student 35</v>
      </c>
      <c r="B136" s="26">
        <f>AI$64</f>
        <v>0</v>
      </c>
      <c r="C136" s="26">
        <f>AI$65</f>
        <v>0</v>
      </c>
      <c r="D136" s="26">
        <f>AI$66</f>
        <v>0</v>
      </c>
      <c r="E136" s="26">
        <f>AI$67</f>
        <v>0</v>
      </c>
      <c r="F136" s="26">
        <f>AI$68</f>
        <v>0</v>
      </c>
      <c r="G136" s="26">
        <f>AI$69</f>
        <v>0</v>
      </c>
      <c r="H136" s="26">
        <f>AI$70</f>
        <v>0</v>
      </c>
      <c r="I136" s="26">
        <f>AI$71</f>
        <v>0</v>
      </c>
      <c r="J136" s="26">
        <f>AI$72</f>
        <v>0</v>
      </c>
      <c r="K136" s="26">
        <f>AI$73</f>
        <v>0</v>
      </c>
      <c r="L136" s="26">
        <f>AI$74</f>
        <v>0</v>
      </c>
      <c r="M136" s="26">
        <f>AI$75</f>
        <v>0</v>
      </c>
      <c r="N136" s="26">
        <f>AI$76</f>
        <v>0</v>
      </c>
      <c r="O136" s="26">
        <f>AI$77</f>
        <v>0</v>
      </c>
      <c r="P136" s="26">
        <f>AI$78</f>
        <v>0</v>
      </c>
      <c r="Q136" s="26"/>
      <c r="R136" s="26"/>
      <c r="T136" s="46">
        <f t="shared" si="68"/>
        <v>0</v>
      </c>
      <c r="U136" s="46">
        <f t="shared" si="69"/>
        <v>0</v>
      </c>
      <c r="V136" s="46">
        <f t="shared" si="70"/>
        <v>0</v>
      </c>
      <c r="W136" s="46">
        <f t="shared" si="71"/>
        <v>0</v>
      </c>
    </row>
    <row r="137" spans="1:23" x14ac:dyDescent="0.35">
      <c r="A137" s="26" t="str">
        <f>AJ$63</f>
        <v>Student 36</v>
      </c>
      <c r="B137" s="26">
        <f>AJ$64</f>
        <v>0</v>
      </c>
      <c r="C137" s="26">
        <f>AJ$65</f>
        <v>0</v>
      </c>
      <c r="D137" s="26">
        <f>AJ$66</f>
        <v>0</v>
      </c>
      <c r="E137" s="26">
        <f>AJ$67</f>
        <v>0</v>
      </c>
      <c r="F137" s="26">
        <f>AJ$68</f>
        <v>0</v>
      </c>
      <c r="G137" s="26">
        <f>AJ$69</f>
        <v>0</v>
      </c>
      <c r="H137" s="26">
        <f>AJ$70</f>
        <v>0</v>
      </c>
      <c r="I137" s="26">
        <f>AJ$71</f>
        <v>0</v>
      </c>
      <c r="J137" s="26">
        <f>AJ$72</f>
        <v>0</v>
      </c>
      <c r="K137" s="26">
        <f>AJ$73</f>
        <v>0</v>
      </c>
      <c r="L137" s="26">
        <f>AJ$74</f>
        <v>0</v>
      </c>
      <c r="M137" s="26">
        <f>AJ$75</f>
        <v>0</v>
      </c>
      <c r="N137" s="26">
        <f>AJ$76</f>
        <v>0</v>
      </c>
      <c r="O137" s="26">
        <f>AJ$77</f>
        <v>0</v>
      </c>
      <c r="P137" s="26">
        <f>AJ$78</f>
        <v>0</v>
      </c>
      <c r="Q137" s="26"/>
      <c r="R137" s="26"/>
      <c r="T137" s="46">
        <f t="shared" si="68"/>
        <v>0</v>
      </c>
      <c r="U137" s="46">
        <f t="shared" si="69"/>
        <v>0</v>
      </c>
      <c r="V137" s="46">
        <f t="shared" si="70"/>
        <v>0</v>
      </c>
      <c r="W137" s="46">
        <f t="shared" si="71"/>
        <v>0</v>
      </c>
    </row>
    <row r="138" spans="1:23" x14ac:dyDescent="0.35">
      <c r="A138" s="26" t="str">
        <f>AK$63</f>
        <v>Student 37</v>
      </c>
      <c r="B138" s="26">
        <f>AK$64</f>
        <v>0</v>
      </c>
      <c r="C138" s="26">
        <f>AK$65</f>
        <v>0</v>
      </c>
      <c r="D138" s="26">
        <f>AK$66</f>
        <v>0</v>
      </c>
      <c r="E138" s="26">
        <f>AK$67</f>
        <v>0</v>
      </c>
      <c r="F138" s="26">
        <f>AK$68</f>
        <v>0</v>
      </c>
      <c r="G138" s="26">
        <f>AK$69</f>
        <v>0</v>
      </c>
      <c r="H138" s="26">
        <f>AK$70</f>
        <v>0</v>
      </c>
      <c r="I138" s="26">
        <f>AK$71</f>
        <v>0</v>
      </c>
      <c r="J138" s="26">
        <f>AK$72</f>
        <v>0</v>
      </c>
      <c r="K138" s="26">
        <f>AK$73</f>
        <v>0</v>
      </c>
      <c r="L138" s="26">
        <f>AK$74</f>
        <v>0</v>
      </c>
      <c r="M138" s="26">
        <f>AK$75</f>
        <v>0</v>
      </c>
      <c r="N138" s="26">
        <f>AK$76</f>
        <v>0</v>
      </c>
      <c r="O138" s="26">
        <f>AK$77</f>
        <v>0</v>
      </c>
      <c r="P138" s="26">
        <f>AK$78</f>
        <v>0</v>
      </c>
      <c r="Q138" s="26"/>
      <c r="R138" s="26"/>
      <c r="T138" s="46">
        <f t="shared" si="68"/>
        <v>0</v>
      </c>
      <c r="U138" s="46">
        <f t="shared" si="69"/>
        <v>0</v>
      </c>
      <c r="V138" s="46">
        <f t="shared" si="70"/>
        <v>0</v>
      </c>
      <c r="W138" s="46">
        <f t="shared" si="71"/>
        <v>0</v>
      </c>
    </row>
    <row r="139" spans="1:23" x14ac:dyDescent="0.35">
      <c r="A139" s="26" t="str">
        <f>AL$63</f>
        <v>Student 38</v>
      </c>
      <c r="B139" s="26">
        <f>AL$64</f>
        <v>0</v>
      </c>
      <c r="C139" s="26">
        <f>AL$65</f>
        <v>0</v>
      </c>
      <c r="D139" s="26">
        <f>AL$66</f>
        <v>0</v>
      </c>
      <c r="E139" s="26">
        <f>AL$67</f>
        <v>0</v>
      </c>
      <c r="F139" s="26">
        <f>AL$68</f>
        <v>0</v>
      </c>
      <c r="G139" s="26">
        <f>AL$69</f>
        <v>0</v>
      </c>
      <c r="H139" s="26">
        <f>AL$70</f>
        <v>0</v>
      </c>
      <c r="I139" s="26">
        <f>AL$71</f>
        <v>0</v>
      </c>
      <c r="J139" s="26">
        <f>AL$72</f>
        <v>0</v>
      </c>
      <c r="K139" s="26">
        <f>AL$73</f>
        <v>0</v>
      </c>
      <c r="L139" s="26">
        <f>AL$74</f>
        <v>0</v>
      </c>
      <c r="M139" s="26">
        <f>AL$75</f>
        <v>0</v>
      </c>
      <c r="N139" s="26">
        <f>AL$76</f>
        <v>0</v>
      </c>
      <c r="O139" s="26">
        <f>AL$77</f>
        <v>0</v>
      </c>
      <c r="P139" s="26">
        <f>AL$78</f>
        <v>0</v>
      </c>
      <c r="Q139" s="26"/>
      <c r="R139" s="26"/>
      <c r="T139" s="46">
        <f t="shared" si="68"/>
        <v>0</v>
      </c>
      <c r="U139" s="46">
        <f t="shared" si="69"/>
        <v>0</v>
      </c>
      <c r="V139" s="46">
        <f t="shared" si="70"/>
        <v>0</v>
      </c>
      <c r="W139" s="46">
        <f t="shared" si="71"/>
        <v>0</v>
      </c>
    </row>
    <row r="140" spans="1:23" x14ac:dyDescent="0.35">
      <c r="A140" s="26" t="str">
        <f>AM$63</f>
        <v>Student 39</v>
      </c>
      <c r="B140" s="26">
        <f>AM$64</f>
        <v>0</v>
      </c>
      <c r="C140" s="26">
        <f>AM$65</f>
        <v>0</v>
      </c>
      <c r="D140" s="26">
        <f>AM$66</f>
        <v>0</v>
      </c>
      <c r="E140" s="26">
        <f>AM$67</f>
        <v>0</v>
      </c>
      <c r="F140" s="26">
        <f>AM$68</f>
        <v>0</v>
      </c>
      <c r="G140" s="26">
        <f>AM$69</f>
        <v>0</v>
      </c>
      <c r="H140" s="26">
        <f>AM$70</f>
        <v>0</v>
      </c>
      <c r="I140" s="26">
        <f>AM$71</f>
        <v>0</v>
      </c>
      <c r="J140" s="26">
        <f>AM$72</f>
        <v>0</v>
      </c>
      <c r="K140" s="26">
        <f>AM$73</f>
        <v>0</v>
      </c>
      <c r="L140" s="26">
        <f>AM$74</f>
        <v>0</v>
      </c>
      <c r="M140" s="26">
        <f>AM$75</f>
        <v>0</v>
      </c>
      <c r="N140" s="26">
        <f>AM$76</f>
        <v>0</v>
      </c>
      <c r="O140" s="26">
        <f>AM$77</f>
        <v>0</v>
      </c>
      <c r="P140" s="26">
        <f>AM$78</f>
        <v>0</v>
      </c>
      <c r="Q140" s="26"/>
      <c r="R140" s="26"/>
      <c r="T140" s="46">
        <f t="shared" si="68"/>
        <v>0</v>
      </c>
      <c r="U140" s="46">
        <f t="shared" si="69"/>
        <v>0</v>
      </c>
      <c r="V140" s="46">
        <f t="shared" si="70"/>
        <v>0</v>
      </c>
      <c r="W140" s="46">
        <f t="shared" si="71"/>
        <v>0</v>
      </c>
    </row>
    <row r="141" spans="1:23" x14ac:dyDescent="0.35">
      <c r="A141" s="26" t="str">
        <f>AN$63</f>
        <v>Student 40</v>
      </c>
      <c r="B141" s="26">
        <f>AN$64</f>
        <v>0</v>
      </c>
      <c r="C141" s="26">
        <f>AN$65</f>
        <v>0</v>
      </c>
      <c r="D141" s="26">
        <f>AN$66</f>
        <v>0</v>
      </c>
      <c r="E141" s="26">
        <f>AN$67</f>
        <v>0</v>
      </c>
      <c r="F141" s="26">
        <f>AN$68</f>
        <v>0</v>
      </c>
      <c r="G141" s="26">
        <f>AN$69</f>
        <v>0</v>
      </c>
      <c r="H141" s="26">
        <f>AN$70</f>
        <v>0</v>
      </c>
      <c r="I141" s="26">
        <f>AN$71</f>
        <v>0</v>
      </c>
      <c r="J141" s="26">
        <f>AN$72</f>
        <v>0</v>
      </c>
      <c r="K141" s="26">
        <f>AN$73</f>
        <v>0</v>
      </c>
      <c r="L141" s="26">
        <f>AN$74</f>
        <v>0</v>
      </c>
      <c r="M141" s="26">
        <f>AN$75</f>
        <v>0</v>
      </c>
      <c r="N141" s="26">
        <f>AN$76</f>
        <v>0</v>
      </c>
      <c r="O141" s="26">
        <f>AN$77</f>
        <v>0</v>
      </c>
      <c r="P141" s="26">
        <f>AN$78</f>
        <v>0</v>
      </c>
      <c r="Q141" s="26"/>
      <c r="R141" s="26"/>
      <c r="T141" s="46">
        <f t="shared" si="68"/>
        <v>0</v>
      </c>
      <c r="U141" s="46">
        <f t="shared" si="69"/>
        <v>0</v>
      </c>
      <c r="V141" s="46">
        <f t="shared" si="70"/>
        <v>0</v>
      </c>
      <c r="W141" s="46">
        <f t="shared" si="71"/>
        <v>0</v>
      </c>
    </row>
    <row r="142" spans="1:23" x14ac:dyDescent="0.35">
      <c r="A142" s="26">
        <f>AO$63</f>
        <v>0</v>
      </c>
      <c r="B142" s="26">
        <f>AO$64</f>
        <v>0</v>
      </c>
      <c r="C142" s="26">
        <f>AO$65</f>
        <v>0</v>
      </c>
      <c r="D142" s="26">
        <f>AO$66</f>
        <v>0</v>
      </c>
      <c r="E142" s="26">
        <f>AO$67</f>
        <v>0</v>
      </c>
      <c r="F142" s="26">
        <f>AO$68</f>
        <v>0</v>
      </c>
      <c r="G142" s="26">
        <f>AO$69</f>
        <v>0</v>
      </c>
      <c r="H142" s="26">
        <f>AO$70</f>
        <v>0</v>
      </c>
      <c r="I142" s="26">
        <f>AO$71</f>
        <v>0</v>
      </c>
      <c r="J142" s="26">
        <f>AO$72</f>
        <v>0</v>
      </c>
      <c r="K142" s="26">
        <f>AO$73</f>
        <v>0</v>
      </c>
      <c r="L142" s="26">
        <f>AO$74</f>
        <v>0</v>
      </c>
      <c r="M142" s="26">
        <f>AO$75</f>
        <v>0</v>
      </c>
      <c r="N142" s="26">
        <f>AO$76</f>
        <v>0</v>
      </c>
      <c r="O142" s="26">
        <f>AO$77</f>
        <v>0</v>
      </c>
      <c r="P142" s="26">
        <f>AO$78</f>
        <v>0</v>
      </c>
      <c r="Q142" s="26"/>
      <c r="R142" s="26"/>
      <c r="T142" s="46">
        <f t="shared" si="68"/>
        <v>0</v>
      </c>
      <c r="U142" s="46">
        <f t="shared" si="69"/>
        <v>0</v>
      </c>
      <c r="V142" s="46">
        <f t="shared" si="70"/>
        <v>0</v>
      </c>
      <c r="W142" s="46">
        <f t="shared" si="71"/>
        <v>0</v>
      </c>
    </row>
    <row r="143" spans="1:23" x14ac:dyDescent="0.35">
      <c r="A143" s="26">
        <f>AP$63</f>
        <v>0</v>
      </c>
      <c r="B143" s="26">
        <f>AP$64</f>
        <v>0</v>
      </c>
      <c r="C143" s="26">
        <f>AP$65</f>
        <v>0</v>
      </c>
      <c r="D143" s="26">
        <f>AP$66</f>
        <v>0</v>
      </c>
      <c r="E143" s="26">
        <f>AP$67</f>
        <v>0</v>
      </c>
      <c r="F143" s="26">
        <f>AP$68</f>
        <v>0</v>
      </c>
      <c r="G143" s="26">
        <f>AP$69</f>
        <v>0</v>
      </c>
      <c r="H143" s="26">
        <f>AP$70</f>
        <v>0</v>
      </c>
      <c r="I143" s="26">
        <f>AP$71</f>
        <v>0</v>
      </c>
      <c r="J143" s="26">
        <f>AP$72</f>
        <v>0</v>
      </c>
      <c r="K143" s="26">
        <f>AP$73</f>
        <v>0</v>
      </c>
      <c r="L143" s="26">
        <f>AP$74</f>
        <v>0</v>
      </c>
      <c r="M143" s="26">
        <f>AP$75</f>
        <v>0</v>
      </c>
      <c r="N143" s="26">
        <f>AP$76</f>
        <v>0</v>
      </c>
      <c r="O143" s="26">
        <f>AP$77</f>
        <v>0</v>
      </c>
      <c r="P143" s="26">
        <f>AP$78</f>
        <v>0</v>
      </c>
      <c r="Q143" s="26"/>
      <c r="R143" s="26"/>
      <c r="T143" s="46">
        <f t="shared" si="68"/>
        <v>0</v>
      </c>
      <c r="U143" s="46">
        <f t="shared" si="69"/>
        <v>0</v>
      </c>
      <c r="V143" s="46">
        <f t="shared" si="70"/>
        <v>0</v>
      </c>
      <c r="W143" s="46">
        <f t="shared" si="71"/>
        <v>0</v>
      </c>
    </row>
    <row r="144" spans="1:23" x14ac:dyDescent="0.35">
      <c r="A144" s="26">
        <f>AQ$63</f>
        <v>0</v>
      </c>
      <c r="B144" s="26">
        <f>AQ$64</f>
        <v>0</v>
      </c>
      <c r="C144" s="26">
        <f>AQ$65</f>
        <v>0</v>
      </c>
      <c r="D144" s="26">
        <f>AQ$66</f>
        <v>0</v>
      </c>
      <c r="E144" s="26">
        <f>AQ$67</f>
        <v>0</v>
      </c>
      <c r="F144" s="26">
        <f>AQ$68</f>
        <v>0</v>
      </c>
      <c r="G144" s="26">
        <f>AQ$69</f>
        <v>0</v>
      </c>
      <c r="H144" s="26">
        <f>AQ$70</f>
        <v>0</v>
      </c>
      <c r="I144" s="26">
        <f>AQ$71</f>
        <v>0</v>
      </c>
      <c r="J144" s="26">
        <f>AQ$72</f>
        <v>0</v>
      </c>
      <c r="K144" s="26">
        <f>AQ$73</f>
        <v>0</v>
      </c>
      <c r="L144" s="26">
        <f>AQ$74</f>
        <v>0</v>
      </c>
      <c r="M144" s="26">
        <f>AQ$75</f>
        <v>0</v>
      </c>
      <c r="N144" s="26">
        <f>AQ$76</f>
        <v>0</v>
      </c>
      <c r="O144" s="26">
        <f>AQ$77</f>
        <v>0</v>
      </c>
      <c r="P144" s="26">
        <f>AQ$78</f>
        <v>0</v>
      </c>
      <c r="Q144" s="26"/>
      <c r="R144" s="26"/>
      <c r="T144" s="46">
        <f t="shared" si="68"/>
        <v>0</v>
      </c>
      <c r="U144" s="46">
        <f t="shared" si="69"/>
        <v>0</v>
      </c>
      <c r="V144" s="46">
        <f t="shared" si="70"/>
        <v>0</v>
      </c>
      <c r="W144" s="46">
        <f t="shared" si="71"/>
        <v>0</v>
      </c>
    </row>
    <row r="145" spans="1:23" x14ac:dyDescent="0.35">
      <c r="A145" s="26">
        <f>AR$63</f>
        <v>0</v>
      </c>
      <c r="B145" s="26">
        <f>AR$64</f>
        <v>0</v>
      </c>
      <c r="C145" s="26">
        <f>AR$65</f>
        <v>0</v>
      </c>
      <c r="D145" s="26">
        <f>AR$66</f>
        <v>0</v>
      </c>
      <c r="E145" s="26">
        <f>AR$67</f>
        <v>0</v>
      </c>
      <c r="F145" s="26">
        <f>AR$68</f>
        <v>0</v>
      </c>
      <c r="G145" s="26">
        <f>AR$69</f>
        <v>0</v>
      </c>
      <c r="H145" s="26">
        <f>AR$70</f>
        <v>0</v>
      </c>
      <c r="I145" s="26">
        <f>AR$71</f>
        <v>0</v>
      </c>
      <c r="J145" s="26">
        <f>AR$72</f>
        <v>0</v>
      </c>
      <c r="K145" s="26">
        <f>AR$73</f>
        <v>0</v>
      </c>
      <c r="L145" s="26">
        <f>AR$74</f>
        <v>0</v>
      </c>
      <c r="M145" s="26">
        <f>AR$75</f>
        <v>0</v>
      </c>
      <c r="N145" s="26">
        <f>AR$76</f>
        <v>0</v>
      </c>
      <c r="O145" s="26">
        <f>AR$77</f>
        <v>0</v>
      </c>
      <c r="P145" s="26">
        <f>AR$78</f>
        <v>0</v>
      </c>
      <c r="Q145" s="26"/>
      <c r="R145" s="26"/>
      <c r="T145" s="46">
        <f t="shared" si="68"/>
        <v>0</v>
      </c>
      <c r="U145" s="46">
        <f t="shared" si="69"/>
        <v>0</v>
      </c>
      <c r="V145" s="46">
        <f t="shared" si="70"/>
        <v>0</v>
      </c>
      <c r="W145" s="46">
        <f t="shared" si="71"/>
        <v>0</v>
      </c>
    </row>
    <row r="146" spans="1:23" x14ac:dyDescent="0.35">
      <c r="A146" s="26">
        <f>AS$63</f>
        <v>0</v>
      </c>
      <c r="B146" s="26">
        <f>AS$64</f>
        <v>0</v>
      </c>
      <c r="C146" s="26">
        <f>AS$65</f>
        <v>0</v>
      </c>
      <c r="D146" s="26">
        <f>AS$66</f>
        <v>0</v>
      </c>
      <c r="E146" s="26">
        <f>AS$67</f>
        <v>0</v>
      </c>
      <c r="F146" s="26">
        <f>AS$68</f>
        <v>0</v>
      </c>
      <c r="G146" s="26">
        <f>AS$69</f>
        <v>0</v>
      </c>
      <c r="H146" s="26">
        <f>AS$70</f>
        <v>0</v>
      </c>
      <c r="I146" s="26">
        <f>AS$71</f>
        <v>0</v>
      </c>
      <c r="J146" s="26">
        <f>AS$72</f>
        <v>0</v>
      </c>
      <c r="K146" s="26">
        <f>AS$73</f>
        <v>0</v>
      </c>
      <c r="L146" s="26">
        <f>AS$74</f>
        <v>0</v>
      </c>
      <c r="M146" s="26">
        <f>AS$75</f>
        <v>0</v>
      </c>
      <c r="N146" s="26">
        <f>AS$76</f>
        <v>0</v>
      </c>
      <c r="O146" s="26">
        <f>AS$77</f>
        <v>0</v>
      </c>
      <c r="P146" s="26">
        <f>AS$78</f>
        <v>0</v>
      </c>
      <c r="Q146" s="26"/>
      <c r="R146" s="26"/>
      <c r="T146" s="46">
        <f t="shared" si="68"/>
        <v>0</v>
      </c>
      <c r="U146" s="46">
        <f t="shared" si="69"/>
        <v>0</v>
      </c>
      <c r="V146" s="46">
        <f t="shared" si="70"/>
        <v>0</v>
      </c>
      <c r="W146" s="46">
        <f t="shared" si="71"/>
        <v>0</v>
      </c>
    </row>
    <row r="147" spans="1:23" x14ac:dyDescent="0.35">
      <c r="A147" s="26">
        <f>AT$63</f>
        <v>0</v>
      </c>
      <c r="B147" s="26">
        <f>AT$64</f>
        <v>0</v>
      </c>
      <c r="C147" s="26">
        <f>AT$65</f>
        <v>0</v>
      </c>
      <c r="D147" s="26">
        <f>AT$66</f>
        <v>0</v>
      </c>
      <c r="E147" s="26">
        <f>AT$67</f>
        <v>0</v>
      </c>
      <c r="F147" s="26">
        <f>AT$68</f>
        <v>0</v>
      </c>
      <c r="G147" s="26">
        <f>AT$69</f>
        <v>0</v>
      </c>
      <c r="H147" s="26">
        <f>AT$70</f>
        <v>0</v>
      </c>
      <c r="I147" s="26">
        <f>AT$71</f>
        <v>0</v>
      </c>
      <c r="J147" s="26">
        <f>AT$72</f>
        <v>0</v>
      </c>
      <c r="K147" s="26">
        <f>AT$73</f>
        <v>0</v>
      </c>
      <c r="L147" s="26">
        <f>AT$74</f>
        <v>0</v>
      </c>
      <c r="M147" s="26">
        <f>AT$75</f>
        <v>0</v>
      </c>
      <c r="N147" s="26">
        <f>AT$76</f>
        <v>0</v>
      </c>
      <c r="O147" s="26">
        <f>AT$77</f>
        <v>0</v>
      </c>
      <c r="P147" s="26">
        <f>AT$78</f>
        <v>0</v>
      </c>
      <c r="Q147" s="26"/>
      <c r="R147" s="26"/>
      <c r="T147" s="46">
        <f t="shared" si="68"/>
        <v>0</v>
      </c>
      <c r="U147" s="46">
        <f t="shared" si="69"/>
        <v>0</v>
      </c>
      <c r="V147" s="46">
        <f t="shared" si="70"/>
        <v>0</v>
      </c>
      <c r="W147" s="46">
        <f t="shared" si="71"/>
        <v>0</v>
      </c>
    </row>
    <row r="148" spans="1:23" x14ac:dyDescent="0.35">
      <c r="A148" s="26">
        <f>AU$63</f>
        <v>0</v>
      </c>
      <c r="B148" s="26">
        <f>AU$64</f>
        <v>0</v>
      </c>
      <c r="C148" s="26">
        <f>AU$65</f>
        <v>0</v>
      </c>
      <c r="D148" s="26">
        <f>AU$66</f>
        <v>0</v>
      </c>
      <c r="E148" s="26">
        <f>AU$67</f>
        <v>0</v>
      </c>
      <c r="F148" s="26">
        <f>AU$68</f>
        <v>0</v>
      </c>
      <c r="G148" s="26">
        <f>AU$69</f>
        <v>0</v>
      </c>
      <c r="H148" s="26">
        <f>AU$70</f>
        <v>0</v>
      </c>
      <c r="I148" s="26">
        <f>AU$71</f>
        <v>0</v>
      </c>
      <c r="J148" s="26">
        <f>AU$72</f>
        <v>0</v>
      </c>
      <c r="K148" s="26">
        <f>AU$73</f>
        <v>0</v>
      </c>
      <c r="L148" s="26">
        <f>AU$74</f>
        <v>0</v>
      </c>
      <c r="M148" s="26">
        <f>AU$75</f>
        <v>0</v>
      </c>
      <c r="N148" s="26">
        <f>AU$76</f>
        <v>0</v>
      </c>
      <c r="O148" s="26">
        <f>AU$77</f>
        <v>0</v>
      </c>
      <c r="P148" s="26">
        <f>AU$78</f>
        <v>0</v>
      </c>
      <c r="Q148" s="26"/>
      <c r="R148" s="26"/>
      <c r="T148" s="46">
        <f t="shared" si="68"/>
        <v>0</v>
      </c>
      <c r="U148" s="46">
        <f t="shared" si="69"/>
        <v>0</v>
      </c>
      <c r="V148" s="46">
        <f t="shared" si="70"/>
        <v>0</v>
      </c>
      <c r="W148" s="46">
        <f t="shared" si="71"/>
        <v>0</v>
      </c>
    </row>
    <row r="149" spans="1:23" x14ac:dyDescent="0.35">
      <c r="A149" s="26">
        <f>AV$63</f>
        <v>0</v>
      </c>
      <c r="B149" s="26">
        <f>AV$64</f>
        <v>0</v>
      </c>
      <c r="C149" s="26">
        <f>AV$65</f>
        <v>0</v>
      </c>
      <c r="D149" s="26">
        <f>AV$66</f>
        <v>0</v>
      </c>
      <c r="E149" s="26">
        <f>AV$67</f>
        <v>0</v>
      </c>
      <c r="F149" s="26">
        <f>AV$68</f>
        <v>0</v>
      </c>
      <c r="G149" s="26">
        <f>AV$69</f>
        <v>0</v>
      </c>
      <c r="H149" s="26">
        <f>AV$70</f>
        <v>0</v>
      </c>
      <c r="I149" s="26">
        <f>AV$71</f>
        <v>0</v>
      </c>
      <c r="J149" s="26">
        <f>AV$72</f>
        <v>0</v>
      </c>
      <c r="K149" s="26">
        <f>AV$73</f>
        <v>0</v>
      </c>
      <c r="L149" s="26">
        <f>AV$74</f>
        <v>0</v>
      </c>
      <c r="M149" s="26">
        <f>AV$75</f>
        <v>0</v>
      </c>
      <c r="N149" s="26">
        <f>AV$76</f>
        <v>0</v>
      </c>
      <c r="O149" s="26">
        <f>AV$77</f>
        <v>0</v>
      </c>
      <c r="P149" s="26">
        <f>AV$78</f>
        <v>0</v>
      </c>
      <c r="Q149" s="26"/>
      <c r="R149" s="26"/>
      <c r="T149" s="46">
        <f t="shared" si="68"/>
        <v>0</v>
      </c>
      <c r="U149" s="46">
        <f t="shared" si="69"/>
        <v>0</v>
      </c>
      <c r="V149" s="46">
        <f t="shared" si="70"/>
        <v>0</v>
      </c>
      <c r="W149" s="46">
        <f t="shared" si="71"/>
        <v>0</v>
      </c>
    </row>
    <row r="150" spans="1:23" x14ac:dyDescent="0.35">
      <c r="A150" s="26">
        <f>AW$63</f>
        <v>0</v>
      </c>
      <c r="B150" s="26">
        <f>AW$64</f>
        <v>0</v>
      </c>
      <c r="C150" s="26">
        <f>AW$65</f>
        <v>0</v>
      </c>
      <c r="D150" s="26">
        <f>AW$66</f>
        <v>0</v>
      </c>
      <c r="E150" s="26">
        <f>AW$67</f>
        <v>0</v>
      </c>
      <c r="F150" s="26">
        <f>AW$68</f>
        <v>0</v>
      </c>
      <c r="G150" s="26">
        <f>AW$69</f>
        <v>0</v>
      </c>
      <c r="H150" s="26">
        <f>AW$70</f>
        <v>0</v>
      </c>
      <c r="I150" s="26">
        <f>AW$71</f>
        <v>0</v>
      </c>
      <c r="J150" s="26">
        <f>AW$72</f>
        <v>0</v>
      </c>
      <c r="K150" s="26">
        <f>AW$73</f>
        <v>0</v>
      </c>
      <c r="L150" s="26">
        <f>AW$74</f>
        <v>0</v>
      </c>
      <c r="M150" s="26">
        <f>AW$75</f>
        <v>0</v>
      </c>
      <c r="N150" s="26">
        <f>AW$76</f>
        <v>0</v>
      </c>
      <c r="O150" s="26">
        <f>AW$77</f>
        <v>0</v>
      </c>
      <c r="P150" s="26">
        <f>AW$78</f>
        <v>0</v>
      </c>
      <c r="Q150" s="26"/>
      <c r="R150" s="26"/>
      <c r="T150" s="46">
        <f t="shared" si="68"/>
        <v>0</v>
      </c>
      <c r="U150" s="46">
        <f t="shared" si="69"/>
        <v>0</v>
      </c>
      <c r="V150" s="46">
        <f t="shared" si="70"/>
        <v>0</v>
      </c>
      <c r="W150" s="46">
        <f t="shared" si="71"/>
        <v>0</v>
      </c>
    </row>
    <row r="151" spans="1:23" x14ac:dyDescent="0.35">
      <c r="A151" s="26">
        <f>AX$63</f>
        <v>0</v>
      </c>
      <c r="B151" s="26">
        <f>AX$64</f>
        <v>0</v>
      </c>
      <c r="C151" s="26">
        <f>AX$65</f>
        <v>0</v>
      </c>
      <c r="D151" s="26">
        <f>AX$66</f>
        <v>0</v>
      </c>
      <c r="E151" s="26">
        <f>AX$67</f>
        <v>0</v>
      </c>
      <c r="F151" s="26">
        <f>AX$68</f>
        <v>0</v>
      </c>
      <c r="G151" s="26">
        <f>AX$69</f>
        <v>0</v>
      </c>
      <c r="H151" s="26">
        <f>AX$70</f>
        <v>0</v>
      </c>
      <c r="I151" s="26">
        <f>AX$71</f>
        <v>0</v>
      </c>
      <c r="J151" s="26">
        <f>AX$72</f>
        <v>0</v>
      </c>
      <c r="K151" s="26">
        <f>AX$73</f>
        <v>0</v>
      </c>
      <c r="L151" s="26">
        <f>AX$74</f>
        <v>0</v>
      </c>
      <c r="M151" s="26">
        <f>AX$75</f>
        <v>0</v>
      </c>
      <c r="N151" s="26">
        <f>AX$76</f>
        <v>0</v>
      </c>
      <c r="O151" s="26">
        <f>AX$77</f>
        <v>0</v>
      </c>
      <c r="P151" s="26">
        <f>AX$78</f>
        <v>0</v>
      </c>
      <c r="Q151" s="26"/>
      <c r="R151" s="26"/>
      <c r="T151" s="46">
        <f t="shared" si="68"/>
        <v>0</v>
      </c>
      <c r="U151" s="46">
        <f t="shared" si="69"/>
        <v>0</v>
      </c>
      <c r="V151" s="46">
        <f t="shared" si="70"/>
        <v>0</v>
      </c>
      <c r="W151" s="46">
        <f t="shared" si="71"/>
        <v>0</v>
      </c>
    </row>
    <row r="152" spans="1:23" x14ac:dyDescent="0.35">
      <c r="A152" s="26">
        <f>AY$63</f>
        <v>0</v>
      </c>
      <c r="B152" s="26">
        <f>AY$64</f>
        <v>0</v>
      </c>
      <c r="C152" s="26">
        <f>AY$65</f>
        <v>0</v>
      </c>
      <c r="D152" s="26">
        <f>AY$66</f>
        <v>0</v>
      </c>
      <c r="E152" s="26">
        <f>AY$67</f>
        <v>0</v>
      </c>
      <c r="F152" s="26">
        <f>AY$68</f>
        <v>0</v>
      </c>
      <c r="G152" s="26">
        <f>AY$69</f>
        <v>0</v>
      </c>
      <c r="H152" s="26">
        <f>AY$70</f>
        <v>0</v>
      </c>
      <c r="I152" s="26">
        <f>AY$71</f>
        <v>0</v>
      </c>
      <c r="J152" s="26">
        <f>AY$72</f>
        <v>0</v>
      </c>
      <c r="K152" s="26">
        <f>AY$73</f>
        <v>0</v>
      </c>
      <c r="L152" s="26">
        <f>AY$74</f>
        <v>0</v>
      </c>
      <c r="M152" s="26">
        <f>AY$75</f>
        <v>0</v>
      </c>
      <c r="N152" s="26">
        <f>AY$76</f>
        <v>0</v>
      </c>
      <c r="O152" s="26">
        <f>AY$77</f>
        <v>0</v>
      </c>
      <c r="P152" s="26">
        <f>AY$78</f>
        <v>0</v>
      </c>
      <c r="Q152" s="26"/>
      <c r="R152" s="26"/>
      <c r="T152" s="46">
        <f t="shared" si="68"/>
        <v>0</v>
      </c>
      <c r="U152" s="46">
        <f t="shared" si="69"/>
        <v>0</v>
      </c>
      <c r="V152" s="46">
        <f t="shared" si="70"/>
        <v>0</v>
      </c>
      <c r="W152" s="46">
        <f t="shared" si="71"/>
        <v>0</v>
      </c>
    </row>
    <row r="153" spans="1:23" x14ac:dyDescent="0.35">
      <c r="A153" s="26">
        <f>AZ$63</f>
        <v>0</v>
      </c>
      <c r="B153" s="26">
        <f>AZ$64</f>
        <v>0</v>
      </c>
      <c r="C153" s="26">
        <f>AZ$65</f>
        <v>0</v>
      </c>
      <c r="D153" s="26">
        <f>AZ$66</f>
        <v>0</v>
      </c>
      <c r="E153" s="26">
        <f>AZ$67</f>
        <v>0</v>
      </c>
      <c r="F153" s="26">
        <f>AZ$68</f>
        <v>0</v>
      </c>
      <c r="G153" s="26">
        <f>AZ$69</f>
        <v>0</v>
      </c>
      <c r="H153" s="26">
        <f>AZ$70</f>
        <v>0</v>
      </c>
      <c r="I153" s="26">
        <f>AZ$71</f>
        <v>0</v>
      </c>
      <c r="J153" s="26">
        <f>AZ$72</f>
        <v>0</v>
      </c>
      <c r="K153" s="26">
        <f>AZ$73</f>
        <v>0</v>
      </c>
      <c r="L153" s="26">
        <f>AZ$74</f>
        <v>0</v>
      </c>
      <c r="M153" s="26">
        <f>AZ$75</f>
        <v>0</v>
      </c>
      <c r="N153" s="26">
        <f>AZ$76</f>
        <v>0</v>
      </c>
      <c r="O153" s="26">
        <f>AZ$77</f>
        <v>0</v>
      </c>
      <c r="P153" s="26">
        <f>AZ$78</f>
        <v>0</v>
      </c>
      <c r="Q153" s="26"/>
      <c r="R153" s="26"/>
      <c r="T153" s="46">
        <f t="shared" si="68"/>
        <v>0</v>
      </c>
      <c r="U153" s="46">
        <f t="shared" si="69"/>
        <v>0</v>
      </c>
      <c r="V153" s="46">
        <f t="shared" si="70"/>
        <v>0</v>
      </c>
      <c r="W153" s="46">
        <f t="shared" si="71"/>
        <v>0</v>
      </c>
    </row>
    <row r="154" spans="1:23" x14ac:dyDescent="0.35">
      <c r="A154" s="26">
        <f>BA$63</f>
        <v>0</v>
      </c>
      <c r="B154" s="26">
        <f>BA$64</f>
        <v>0</v>
      </c>
      <c r="C154" s="26">
        <f>BA$65</f>
        <v>0</v>
      </c>
      <c r="D154" s="26">
        <f>BA$66</f>
        <v>0</v>
      </c>
      <c r="E154" s="26">
        <f>BA$67</f>
        <v>0</v>
      </c>
      <c r="F154" s="26">
        <f>BA$68</f>
        <v>0</v>
      </c>
      <c r="G154" s="26">
        <f>BA$69</f>
        <v>0</v>
      </c>
      <c r="H154" s="26">
        <f>BA$70</f>
        <v>0</v>
      </c>
      <c r="I154" s="26">
        <f>BA$71</f>
        <v>0</v>
      </c>
      <c r="J154" s="26">
        <f>BA$72</f>
        <v>0</v>
      </c>
      <c r="K154" s="26">
        <f>BA$73</f>
        <v>0</v>
      </c>
      <c r="L154" s="26">
        <f>BA$74</f>
        <v>0</v>
      </c>
      <c r="M154" s="26">
        <f>BA$75</f>
        <v>0</v>
      </c>
      <c r="N154" s="26">
        <f>BA$76</f>
        <v>0</v>
      </c>
      <c r="O154" s="26">
        <f>BA$77</f>
        <v>0</v>
      </c>
      <c r="P154" s="26">
        <f>BA$78</f>
        <v>0</v>
      </c>
      <c r="Q154" s="26"/>
      <c r="R154" s="26"/>
      <c r="T154" s="46">
        <f t="shared" si="68"/>
        <v>0</v>
      </c>
      <c r="U154" s="46">
        <f t="shared" si="69"/>
        <v>0</v>
      </c>
      <c r="V154" s="46">
        <f t="shared" si="70"/>
        <v>0</v>
      </c>
      <c r="W154" s="46">
        <f t="shared" si="71"/>
        <v>0</v>
      </c>
    </row>
    <row r="155" spans="1:23" x14ac:dyDescent="0.35">
      <c r="A155" s="26">
        <f>BB$63</f>
        <v>0</v>
      </c>
      <c r="B155" s="26">
        <f>BB$64</f>
        <v>0</v>
      </c>
      <c r="C155" s="26">
        <f>BB$65</f>
        <v>0</v>
      </c>
      <c r="D155" s="26">
        <f>BB$66</f>
        <v>0</v>
      </c>
      <c r="E155" s="26">
        <f>BB$67</f>
        <v>0</v>
      </c>
      <c r="F155" s="26">
        <f>BB$68</f>
        <v>0</v>
      </c>
      <c r="G155" s="26">
        <f>BB$69</f>
        <v>0</v>
      </c>
      <c r="H155" s="26">
        <f>BB$70</f>
        <v>0</v>
      </c>
      <c r="I155" s="26">
        <f>BB$71</f>
        <v>0</v>
      </c>
      <c r="J155" s="26">
        <f>BB$72</f>
        <v>0</v>
      </c>
      <c r="K155" s="26">
        <f>BB$73</f>
        <v>0</v>
      </c>
      <c r="L155" s="26">
        <f>BB$74</f>
        <v>0</v>
      </c>
      <c r="M155" s="26">
        <f>BB$75</f>
        <v>0</v>
      </c>
      <c r="N155" s="26">
        <f>BB$76</f>
        <v>0</v>
      </c>
      <c r="O155" s="26">
        <f>BB$77</f>
        <v>0</v>
      </c>
      <c r="P155" s="26">
        <f>BB$78</f>
        <v>0</v>
      </c>
      <c r="Q155" s="26"/>
      <c r="R155" s="26"/>
      <c r="T155" s="46">
        <f t="shared" si="68"/>
        <v>0</v>
      </c>
      <c r="U155" s="46">
        <f t="shared" si="69"/>
        <v>0</v>
      </c>
      <c r="V155" s="46">
        <f t="shared" si="70"/>
        <v>0</v>
      </c>
      <c r="W155" s="46">
        <f t="shared" si="71"/>
        <v>0</v>
      </c>
    </row>
    <row r="156" spans="1:23" x14ac:dyDescent="0.35">
      <c r="A156" s="26">
        <f>BC$63</f>
        <v>0</v>
      </c>
      <c r="B156" s="26">
        <f>BC$64</f>
        <v>0</v>
      </c>
      <c r="C156" s="26">
        <f>BC$65</f>
        <v>0</v>
      </c>
      <c r="D156" s="26">
        <f>BC$66</f>
        <v>0</v>
      </c>
      <c r="E156" s="26">
        <f>BC$67</f>
        <v>0</v>
      </c>
      <c r="F156" s="26">
        <f>BC$68</f>
        <v>0</v>
      </c>
      <c r="G156" s="26">
        <f>BC$69</f>
        <v>0</v>
      </c>
      <c r="H156" s="26">
        <f>BC$70</f>
        <v>0</v>
      </c>
      <c r="I156" s="26">
        <f>BC$71</f>
        <v>0</v>
      </c>
      <c r="J156" s="26">
        <f>BC$72</f>
        <v>0</v>
      </c>
      <c r="K156" s="26">
        <f>BC$73</f>
        <v>0</v>
      </c>
      <c r="L156" s="26">
        <f>BC$74</f>
        <v>0</v>
      </c>
      <c r="M156" s="26">
        <f>BC$75</f>
        <v>0</v>
      </c>
      <c r="N156" s="26">
        <f>BC$76</f>
        <v>0</v>
      </c>
      <c r="O156" s="26">
        <f>BC$77</f>
        <v>0</v>
      </c>
      <c r="P156" s="26">
        <f>BC$78</f>
        <v>0</v>
      </c>
      <c r="Q156" s="26"/>
      <c r="R156" s="26"/>
      <c r="T156" s="46">
        <f t="shared" si="68"/>
        <v>0</v>
      </c>
      <c r="U156" s="46">
        <f t="shared" si="69"/>
        <v>0</v>
      </c>
      <c r="V156" s="46">
        <f t="shared" si="70"/>
        <v>0</v>
      </c>
      <c r="W156" s="46">
        <f t="shared" si="71"/>
        <v>0</v>
      </c>
    </row>
    <row r="157" spans="1:23" x14ac:dyDescent="0.35">
      <c r="A157" s="26">
        <f>BD$63</f>
        <v>0</v>
      </c>
      <c r="B157" s="26">
        <f>BD$64</f>
        <v>0</v>
      </c>
      <c r="C157" s="26">
        <f>BD$65</f>
        <v>0</v>
      </c>
      <c r="D157" s="26">
        <f>BD$66</f>
        <v>0</v>
      </c>
      <c r="E157" s="26">
        <f>BD$67</f>
        <v>0</v>
      </c>
      <c r="F157" s="26">
        <f>BD$68</f>
        <v>0</v>
      </c>
      <c r="G157" s="26">
        <f>BD$69</f>
        <v>0</v>
      </c>
      <c r="H157" s="26">
        <f>BD$70</f>
        <v>0</v>
      </c>
      <c r="I157" s="26">
        <f>BD$71</f>
        <v>0</v>
      </c>
      <c r="J157" s="26">
        <f>BD$72</f>
        <v>0</v>
      </c>
      <c r="K157" s="26">
        <f>BD$73</f>
        <v>0</v>
      </c>
      <c r="L157" s="26">
        <f>BD$74</f>
        <v>0</v>
      </c>
      <c r="M157" s="26">
        <f>BD$75</f>
        <v>0</v>
      </c>
      <c r="N157" s="26">
        <f>BD$76</f>
        <v>0</v>
      </c>
      <c r="O157" s="26">
        <f>BD$77</f>
        <v>0</v>
      </c>
      <c r="P157" s="26">
        <f>BD$78</f>
        <v>0</v>
      </c>
      <c r="Q157" s="26"/>
      <c r="R157" s="26"/>
      <c r="T157" s="46">
        <f t="shared" si="68"/>
        <v>0</v>
      </c>
      <c r="U157" s="46">
        <f t="shared" si="69"/>
        <v>0</v>
      </c>
      <c r="V157" s="46">
        <f t="shared" si="70"/>
        <v>0</v>
      </c>
      <c r="W157" s="46">
        <f t="shared" si="71"/>
        <v>0</v>
      </c>
    </row>
    <row r="158" spans="1:23" x14ac:dyDescent="0.35">
      <c r="A158" s="26">
        <f>BE$63</f>
        <v>0</v>
      </c>
      <c r="B158" s="26">
        <f>BE$64</f>
        <v>0</v>
      </c>
      <c r="C158" s="26">
        <f>BE$65</f>
        <v>0</v>
      </c>
      <c r="D158" s="26">
        <f>BE$66</f>
        <v>0</v>
      </c>
      <c r="E158" s="26">
        <f>BE$67</f>
        <v>0</v>
      </c>
      <c r="F158" s="26">
        <f>BE$68</f>
        <v>0</v>
      </c>
      <c r="G158" s="26">
        <f>BE$69</f>
        <v>0</v>
      </c>
      <c r="H158" s="26">
        <f>BE$70</f>
        <v>0</v>
      </c>
      <c r="I158" s="26">
        <f>BE$71</f>
        <v>0</v>
      </c>
      <c r="J158" s="26">
        <f>BE$72</f>
        <v>0</v>
      </c>
      <c r="K158" s="26">
        <f>BE$73</f>
        <v>0</v>
      </c>
      <c r="L158" s="26">
        <f>BE$74</f>
        <v>0</v>
      </c>
      <c r="M158" s="26">
        <f>BE$75</f>
        <v>0</v>
      </c>
      <c r="N158" s="26">
        <f>BE$76</f>
        <v>0</v>
      </c>
      <c r="O158" s="26">
        <f>BE$77</f>
        <v>0</v>
      </c>
      <c r="P158" s="26">
        <f>BE$78</f>
        <v>0</v>
      </c>
      <c r="Q158" s="26"/>
      <c r="R158" s="26"/>
      <c r="T158" s="46">
        <f t="shared" si="68"/>
        <v>0</v>
      </c>
      <c r="U158" s="46">
        <f t="shared" si="69"/>
        <v>0</v>
      </c>
      <c r="V158" s="46">
        <f t="shared" si="70"/>
        <v>0</v>
      </c>
      <c r="W158" s="46">
        <f t="shared" si="71"/>
        <v>0</v>
      </c>
    </row>
    <row r="159" spans="1:23" x14ac:dyDescent="0.35">
      <c r="A159" s="26">
        <f>BF$63</f>
        <v>0</v>
      </c>
      <c r="B159" s="26">
        <f>BF$64</f>
        <v>0</v>
      </c>
      <c r="C159" s="26">
        <f>BF$65</f>
        <v>0</v>
      </c>
      <c r="D159" s="26">
        <f>BF$66</f>
        <v>0</v>
      </c>
      <c r="E159" s="26">
        <f>BF$67</f>
        <v>0</v>
      </c>
      <c r="F159" s="26">
        <f>BF$68</f>
        <v>0</v>
      </c>
      <c r="G159" s="26">
        <f>BF$69</f>
        <v>0</v>
      </c>
      <c r="H159" s="26">
        <f>BF$70</f>
        <v>0</v>
      </c>
      <c r="I159" s="26">
        <f>BF$71</f>
        <v>0</v>
      </c>
      <c r="J159" s="26">
        <f>BF$72</f>
        <v>0</v>
      </c>
      <c r="K159" s="26">
        <f>BF$73</f>
        <v>0</v>
      </c>
      <c r="L159" s="26">
        <f>BF$74</f>
        <v>0</v>
      </c>
      <c r="M159" s="26">
        <f>BF$75</f>
        <v>0</v>
      </c>
      <c r="N159" s="26">
        <f>BF$76</f>
        <v>0</v>
      </c>
      <c r="O159" s="26">
        <f>BF$77</f>
        <v>0</v>
      </c>
      <c r="P159" s="26">
        <f>BF$78</f>
        <v>0</v>
      </c>
      <c r="Q159" s="26"/>
      <c r="R159" s="26"/>
      <c r="T159" s="46">
        <f t="shared" si="68"/>
        <v>0</v>
      </c>
      <c r="U159" s="46">
        <f t="shared" si="69"/>
        <v>0</v>
      </c>
      <c r="V159" s="46">
        <f t="shared" si="70"/>
        <v>0</v>
      </c>
      <c r="W159" s="46">
        <f t="shared" si="71"/>
        <v>0</v>
      </c>
    </row>
    <row r="160" spans="1:23" x14ac:dyDescent="0.35">
      <c r="A160" s="26">
        <f>BG$63</f>
        <v>0</v>
      </c>
      <c r="B160" s="26">
        <f>BG$64</f>
        <v>0</v>
      </c>
      <c r="C160" s="26">
        <f>BG$65</f>
        <v>0</v>
      </c>
      <c r="D160" s="26">
        <f>BG$66</f>
        <v>0</v>
      </c>
      <c r="E160" s="26">
        <f>BG$67</f>
        <v>0</v>
      </c>
      <c r="F160" s="26">
        <f>BG$68</f>
        <v>0</v>
      </c>
      <c r="G160" s="26">
        <f>BG$69</f>
        <v>0</v>
      </c>
      <c r="H160" s="26">
        <f>BG$70</f>
        <v>0</v>
      </c>
      <c r="I160" s="26">
        <f>BG$71</f>
        <v>0</v>
      </c>
      <c r="J160" s="26">
        <f>BG$72</f>
        <v>0</v>
      </c>
      <c r="K160" s="26">
        <f>BG$73</f>
        <v>0</v>
      </c>
      <c r="L160" s="26">
        <f>BG$74</f>
        <v>0</v>
      </c>
      <c r="M160" s="26">
        <f>BG$75</f>
        <v>0</v>
      </c>
      <c r="N160" s="26">
        <f>BG$76</f>
        <v>0</v>
      </c>
      <c r="O160" s="26">
        <f>BG$77</f>
        <v>0</v>
      </c>
      <c r="P160" s="26">
        <f>BG$78</f>
        <v>0</v>
      </c>
      <c r="Q160" s="26"/>
      <c r="R160" s="26"/>
      <c r="T160" s="46">
        <f t="shared" si="68"/>
        <v>0</v>
      </c>
      <c r="U160" s="46">
        <f t="shared" si="69"/>
        <v>0</v>
      </c>
      <c r="V160" s="46">
        <f t="shared" si="70"/>
        <v>0</v>
      </c>
      <c r="W160" s="46">
        <f t="shared" si="71"/>
        <v>0</v>
      </c>
    </row>
    <row r="161" spans="1:23" x14ac:dyDescent="0.35">
      <c r="A161" s="26">
        <f>BH$63</f>
        <v>0</v>
      </c>
      <c r="B161" s="26">
        <f>BH$64</f>
        <v>0</v>
      </c>
      <c r="C161" s="26">
        <f>BH$65</f>
        <v>0</v>
      </c>
      <c r="D161" s="26">
        <f>BH$66</f>
        <v>0</v>
      </c>
      <c r="E161" s="26">
        <f>BH$67</f>
        <v>0</v>
      </c>
      <c r="F161" s="26">
        <f>BH$68</f>
        <v>0</v>
      </c>
      <c r="G161" s="26">
        <f>BH$69</f>
        <v>0</v>
      </c>
      <c r="H161" s="26">
        <f>BH$70</f>
        <v>0</v>
      </c>
      <c r="I161" s="26">
        <f>BH$71</f>
        <v>0</v>
      </c>
      <c r="J161" s="26">
        <f>BH$72</f>
        <v>0</v>
      </c>
      <c r="K161" s="26">
        <f>BH$73</f>
        <v>0</v>
      </c>
      <c r="L161" s="26">
        <f>BH$74</f>
        <v>0</v>
      </c>
      <c r="M161" s="26">
        <f>BH$75</f>
        <v>0</v>
      </c>
      <c r="N161" s="26">
        <f>BH$76</f>
        <v>0</v>
      </c>
      <c r="O161" s="26">
        <f>BH$77</f>
        <v>0</v>
      </c>
      <c r="P161" s="26">
        <f>BH$78</f>
        <v>0</v>
      </c>
      <c r="Q161" s="26"/>
      <c r="R161" s="26"/>
      <c r="T161" s="46">
        <f t="shared" si="68"/>
        <v>0</v>
      </c>
      <c r="U161" s="46">
        <f t="shared" si="69"/>
        <v>0</v>
      </c>
      <c r="V161" s="46">
        <f t="shared" si="70"/>
        <v>0</v>
      </c>
      <c r="W161" s="46">
        <f t="shared" si="71"/>
        <v>0</v>
      </c>
    </row>
    <row r="162" spans="1:23" x14ac:dyDescent="0.35">
      <c r="A162" s="26">
        <f>BI$63</f>
        <v>0</v>
      </c>
      <c r="B162" s="26">
        <f>BI$64</f>
        <v>0</v>
      </c>
      <c r="C162" s="26">
        <f>BI$65</f>
        <v>0</v>
      </c>
      <c r="D162" s="26">
        <f>BI$66</f>
        <v>0</v>
      </c>
      <c r="E162" s="26">
        <f>BI$67</f>
        <v>0</v>
      </c>
      <c r="F162" s="26">
        <f>BI$68</f>
        <v>0</v>
      </c>
      <c r="G162" s="26">
        <f>BI$69</f>
        <v>0</v>
      </c>
      <c r="H162" s="26">
        <f>BI$70</f>
        <v>0</v>
      </c>
      <c r="I162" s="26">
        <f>BI$71</f>
        <v>0</v>
      </c>
      <c r="J162" s="26">
        <f>BI$72</f>
        <v>0</v>
      </c>
      <c r="K162" s="26">
        <f>BI$73</f>
        <v>0</v>
      </c>
      <c r="L162" s="26">
        <f>BI$74</f>
        <v>0</v>
      </c>
      <c r="M162" s="26">
        <f>BI$75</f>
        <v>0</v>
      </c>
      <c r="N162" s="26">
        <f>BI$76</f>
        <v>0</v>
      </c>
      <c r="O162" s="26">
        <f>BI$77</f>
        <v>0</v>
      </c>
      <c r="P162" s="26">
        <f>BI$78</f>
        <v>0</v>
      </c>
      <c r="Q162" s="26"/>
      <c r="R162" s="26"/>
      <c r="T162" s="46">
        <f t="shared" si="68"/>
        <v>0</v>
      </c>
      <c r="U162" s="46">
        <f t="shared" si="69"/>
        <v>0</v>
      </c>
      <c r="V162" s="46">
        <f t="shared" si="70"/>
        <v>0</v>
      </c>
      <c r="W162" s="46">
        <f t="shared" si="71"/>
        <v>0</v>
      </c>
    </row>
    <row r="163" spans="1:23" x14ac:dyDescent="0.35">
      <c r="A163" s="26">
        <f>BJ$63</f>
        <v>0</v>
      </c>
      <c r="B163" s="26">
        <f>BJ$64</f>
        <v>0</v>
      </c>
      <c r="C163" s="26">
        <f>BJ$65</f>
        <v>0</v>
      </c>
      <c r="D163" s="26">
        <f>BJ$66</f>
        <v>0</v>
      </c>
      <c r="E163" s="26">
        <f>BJ$67</f>
        <v>0</v>
      </c>
      <c r="F163" s="26">
        <f>BJ$68</f>
        <v>0</v>
      </c>
      <c r="G163" s="26">
        <f>BJ$69</f>
        <v>0</v>
      </c>
      <c r="H163" s="26">
        <f>BJ$70</f>
        <v>0</v>
      </c>
      <c r="I163" s="26">
        <f>BJ$71</f>
        <v>0</v>
      </c>
      <c r="J163" s="26">
        <f>BJ$72</f>
        <v>0</v>
      </c>
      <c r="K163" s="26">
        <f>BJ$73</f>
        <v>0</v>
      </c>
      <c r="L163" s="26">
        <f>BJ$74</f>
        <v>0</v>
      </c>
      <c r="M163" s="26">
        <f>BJ$75</f>
        <v>0</v>
      </c>
      <c r="N163" s="26">
        <f>BJ$76</f>
        <v>0</v>
      </c>
      <c r="O163" s="26">
        <f>BJ$77</f>
        <v>0</v>
      </c>
      <c r="P163" s="26">
        <f>BJ$78</f>
        <v>0</v>
      </c>
      <c r="Q163" s="26"/>
      <c r="R163" s="26"/>
      <c r="T163" s="46">
        <f t="shared" si="68"/>
        <v>0</v>
      </c>
      <c r="U163" s="46">
        <f t="shared" si="69"/>
        <v>0</v>
      </c>
      <c r="V163" s="46">
        <f t="shared" si="70"/>
        <v>0</v>
      </c>
      <c r="W163" s="46">
        <f t="shared" si="71"/>
        <v>0</v>
      </c>
    </row>
    <row r="164" spans="1:23" x14ac:dyDescent="0.35">
      <c r="A164" s="26">
        <f>BK$63</f>
        <v>0</v>
      </c>
      <c r="B164" s="26">
        <f>BK$64</f>
        <v>0</v>
      </c>
      <c r="C164" s="26">
        <f>BK$65</f>
        <v>0</v>
      </c>
      <c r="D164" s="26">
        <f>BK$66</f>
        <v>0</v>
      </c>
      <c r="E164" s="26">
        <f>BK$67</f>
        <v>0</v>
      </c>
      <c r="F164" s="26">
        <f>BK$68</f>
        <v>0</v>
      </c>
      <c r="G164" s="26">
        <f>BK$69</f>
        <v>0</v>
      </c>
      <c r="H164" s="26">
        <f>BK$70</f>
        <v>0</v>
      </c>
      <c r="I164" s="26">
        <f>BK$71</f>
        <v>0</v>
      </c>
      <c r="J164" s="26">
        <f>BK$72</f>
        <v>0</v>
      </c>
      <c r="K164" s="26">
        <f>BK$73</f>
        <v>0</v>
      </c>
      <c r="L164" s="26">
        <f>BK$74</f>
        <v>0</v>
      </c>
      <c r="M164" s="26">
        <f>BK$75</f>
        <v>0</v>
      </c>
      <c r="N164" s="26">
        <f>BK$76</f>
        <v>0</v>
      </c>
      <c r="O164" s="26">
        <f>BK$77</f>
        <v>0</v>
      </c>
      <c r="P164" s="26">
        <f>BK$78</f>
        <v>0</v>
      </c>
      <c r="Q164" s="26"/>
      <c r="R164" s="26"/>
      <c r="T164" s="46">
        <f t="shared" si="68"/>
        <v>0</v>
      </c>
      <c r="U164" s="46">
        <f t="shared" si="69"/>
        <v>0</v>
      </c>
      <c r="V164" s="46">
        <f t="shared" si="70"/>
        <v>0</v>
      </c>
      <c r="W164" s="46">
        <f t="shared" si="71"/>
        <v>0</v>
      </c>
    </row>
    <row r="165" spans="1:23" x14ac:dyDescent="0.35">
      <c r="A165" s="26">
        <f>BL$63</f>
        <v>0</v>
      </c>
      <c r="B165" s="26">
        <f>BL$64</f>
        <v>0</v>
      </c>
      <c r="C165" s="26">
        <f>BL$65</f>
        <v>0</v>
      </c>
      <c r="D165" s="26">
        <f>BL$66</f>
        <v>0</v>
      </c>
      <c r="E165" s="26">
        <f>BL$67</f>
        <v>0</v>
      </c>
      <c r="F165" s="26">
        <f>BL$68</f>
        <v>0</v>
      </c>
      <c r="G165" s="26">
        <f>BL$69</f>
        <v>0</v>
      </c>
      <c r="H165" s="26">
        <f>BL$70</f>
        <v>0</v>
      </c>
      <c r="I165" s="26">
        <f>BL$71</f>
        <v>0</v>
      </c>
      <c r="J165" s="26">
        <f>BL$72</f>
        <v>0</v>
      </c>
      <c r="K165" s="26">
        <f>BL$73</f>
        <v>0</v>
      </c>
      <c r="L165" s="26">
        <f>BL$74</f>
        <v>0</v>
      </c>
      <c r="M165" s="26">
        <f>BL$75</f>
        <v>0</v>
      </c>
      <c r="N165" s="26">
        <f>BL$76</f>
        <v>0</v>
      </c>
      <c r="O165" s="26">
        <f>BL$77</f>
        <v>0</v>
      </c>
      <c r="P165" s="26">
        <f>BL$78</f>
        <v>0</v>
      </c>
      <c r="Q165" s="26"/>
      <c r="R165" s="26"/>
      <c r="T165" s="46">
        <f t="shared" si="68"/>
        <v>0</v>
      </c>
      <c r="U165" s="46">
        <f t="shared" si="69"/>
        <v>0</v>
      </c>
      <c r="V165" s="46">
        <f t="shared" si="70"/>
        <v>0</v>
      </c>
      <c r="W165" s="46">
        <f t="shared" si="71"/>
        <v>0</v>
      </c>
    </row>
    <row r="166" spans="1:23" x14ac:dyDescent="0.35">
      <c r="A166" s="26">
        <f>BM$63</f>
        <v>0</v>
      </c>
      <c r="B166" s="26">
        <f>BM$64</f>
        <v>0</v>
      </c>
      <c r="C166" s="26">
        <f>BM$65</f>
        <v>0</v>
      </c>
      <c r="D166" s="26">
        <f>BM$66</f>
        <v>0</v>
      </c>
      <c r="E166" s="26">
        <f>BM$67</f>
        <v>0</v>
      </c>
      <c r="F166" s="26">
        <f>BM$68</f>
        <v>0</v>
      </c>
      <c r="G166" s="26">
        <f>BM$69</f>
        <v>0</v>
      </c>
      <c r="H166" s="26">
        <f>BM$70</f>
        <v>0</v>
      </c>
      <c r="I166" s="26">
        <f>BM$71</f>
        <v>0</v>
      </c>
      <c r="J166" s="26">
        <f>BM$72</f>
        <v>0</v>
      </c>
      <c r="K166" s="26">
        <f>BM$73</f>
        <v>0</v>
      </c>
      <c r="L166" s="26">
        <f>BM$74</f>
        <v>0</v>
      </c>
      <c r="M166" s="26">
        <f>BM$75</f>
        <v>0</v>
      </c>
      <c r="N166" s="26">
        <f>BM$76</f>
        <v>0</v>
      </c>
      <c r="O166" s="26">
        <f>BM$77</f>
        <v>0</v>
      </c>
      <c r="P166" s="26">
        <f>BM$78</f>
        <v>0</v>
      </c>
      <c r="Q166" s="26"/>
      <c r="R166" s="26"/>
      <c r="T166" s="46">
        <f t="shared" si="68"/>
        <v>0</v>
      </c>
      <c r="U166" s="46">
        <f t="shared" si="69"/>
        <v>0</v>
      </c>
      <c r="V166" s="46">
        <f t="shared" si="70"/>
        <v>0</v>
      </c>
      <c r="W166" s="46">
        <f t="shared" si="71"/>
        <v>0</v>
      </c>
    </row>
    <row r="167" spans="1:23" x14ac:dyDescent="0.35">
      <c r="A167" s="26">
        <f>BN$63</f>
        <v>0</v>
      </c>
      <c r="B167" s="26">
        <f>BN$64</f>
        <v>0</v>
      </c>
      <c r="C167" s="26">
        <f>BN$65</f>
        <v>0</v>
      </c>
      <c r="D167" s="26">
        <f>BN$66</f>
        <v>0</v>
      </c>
      <c r="E167" s="26">
        <f>BN$67</f>
        <v>0</v>
      </c>
      <c r="F167" s="26">
        <f>BN$68</f>
        <v>0</v>
      </c>
      <c r="G167" s="26">
        <f>BN$69</f>
        <v>0</v>
      </c>
      <c r="H167" s="26">
        <f>BN$70</f>
        <v>0</v>
      </c>
      <c r="I167" s="26">
        <f>BN$71</f>
        <v>0</v>
      </c>
      <c r="J167" s="26">
        <f>BN$72</f>
        <v>0</v>
      </c>
      <c r="K167" s="26">
        <f>BN$73</f>
        <v>0</v>
      </c>
      <c r="L167" s="26">
        <f>BN$74</f>
        <v>0</v>
      </c>
      <c r="M167" s="26">
        <f>BN$75</f>
        <v>0</v>
      </c>
      <c r="N167" s="26">
        <f>BN$76</f>
        <v>0</v>
      </c>
      <c r="O167" s="26">
        <f>BN$77</f>
        <v>0</v>
      </c>
      <c r="P167" s="26">
        <f>BN$78</f>
        <v>0</v>
      </c>
      <c r="Q167" s="26"/>
      <c r="R167" s="26"/>
      <c r="T167" s="46">
        <f t="shared" ref="T167:T186" si="73">SUM(B167:D167)</f>
        <v>0</v>
      </c>
      <c r="U167" s="46">
        <f t="shared" ref="U167:U186" si="74">SUM(E167:H167)</f>
        <v>0</v>
      </c>
      <c r="V167" s="46">
        <f t="shared" ref="V167:V186" si="75">SUM(I167:M167)</f>
        <v>0</v>
      </c>
      <c r="W167" s="46">
        <f t="shared" ref="W167:W186" si="76">SUM(N167:P167)</f>
        <v>0</v>
      </c>
    </row>
    <row r="168" spans="1:23" x14ac:dyDescent="0.35">
      <c r="A168" s="26">
        <f>BO$63</f>
        <v>0</v>
      </c>
      <c r="B168" s="26">
        <f>BO$64</f>
        <v>0</v>
      </c>
      <c r="C168" s="26">
        <f>BO$65</f>
        <v>0</v>
      </c>
      <c r="D168" s="26">
        <f>BO$66</f>
        <v>0</v>
      </c>
      <c r="E168" s="26">
        <f>BO$67</f>
        <v>0</v>
      </c>
      <c r="F168" s="26">
        <f>BO$68</f>
        <v>0</v>
      </c>
      <c r="G168" s="26">
        <f>BO$69</f>
        <v>0</v>
      </c>
      <c r="H168" s="26">
        <f>BO$70</f>
        <v>0</v>
      </c>
      <c r="I168" s="26">
        <f>BO$71</f>
        <v>0</v>
      </c>
      <c r="J168" s="26">
        <f>BO$72</f>
        <v>0</v>
      </c>
      <c r="K168" s="26">
        <f>BO$73</f>
        <v>0</v>
      </c>
      <c r="L168" s="26">
        <f>BO$74</f>
        <v>0</v>
      </c>
      <c r="M168" s="26">
        <f>BO$75</f>
        <v>0</v>
      </c>
      <c r="N168" s="26">
        <f>BO$76</f>
        <v>0</v>
      </c>
      <c r="O168" s="26">
        <f>BO$77</f>
        <v>0</v>
      </c>
      <c r="P168" s="26">
        <f>BO$78</f>
        <v>0</v>
      </c>
      <c r="Q168" s="26"/>
      <c r="R168" s="26"/>
      <c r="T168" s="46">
        <f t="shared" si="73"/>
        <v>0</v>
      </c>
      <c r="U168" s="46">
        <f t="shared" si="74"/>
        <v>0</v>
      </c>
      <c r="V168" s="46">
        <f t="shared" si="75"/>
        <v>0</v>
      </c>
      <c r="W168" s="46">
        <f t="shared" si="76"/>
        <v>0</v>
      </c>
    </row>
    <row r="169" spans="1:23" x14ac:dyDescent="0.35">
      <c r="A169" s="26">
        <f>BP$63</f>
        <v>0</v>
      </c>
      <c r="B169" s="26">
        <f>BP$64</f>
        <v>0</v>
      </c>
      <c r="C169" s="26">
        <f>BP$65</f>
        <v>0</v>
      </c>
      <c r="D169" s="26">
        <f>BP$66</f>
        <v>0</v>
      </c>
      <c r="E169" s="26">
        <f>BP$67</f>
        <v>0</v>
      </c>
      <c r="F169" s="26">
        <f>BP$68</f>
        <v>0</v>
      </c>
      <c r="G169" s="26">
        <f>BP$69</f>
        <v>0</v>
      </c>
      <c r="H169" s="26">
        <f>BP$70</f>
        <v>0</v>
      </c>
      <c r="I169" s="26">
        <f>BP$71</f>
        <v>0</v>
      </c>
      <c r="J169" s="26">
        <f>BP$72</f>
        <v>0</v>
      </c>
      <c r="K169" s="26">
        <f>BP$73</f>
        <v>0</v>
      </c>
      <c r="L169" s="26">
        <f>BP$74</f>
        <v>0</v>
      </c>
      <c r="M169" s="26">
        <f>BP$75</f>
        <v>0</v>
      </c>
      <c r="N169" s="26">
        <f>BP$76</f>
        <v>0</v>
      </c>
      <c r="O169" s="26">
        <f>BP$77</f>
        <v>0</v>
      </c>
      <c r="P169" s="26">
        <f>BP$78</f>
        <v>0</v>
      </c>
      <c r="Q169" s="26"/>
      <c r="R169" s="26"/>
      <c r="T169" s="46">
        <f t="shared" si="73"/>
        <v>0</v>
      </c>
      <c r="U169" s="46">
        <f t="shared" si="74"/>
        <v>0</v>
      </c>
      <c r="V169" s="46">
        <f t="shared" si="75"/>
        <v>0</v>
      </c>
      <c r="W169" s="46">
        <f t="shared" si="76"/>
        <v>0</v>
      </c>
    </row>
    <row r="170" spans="1:23" x14ac:dyDescent="0.35">
      <c r="A170" s="26">
        <f>BQ$63</f>
        <v>0</v>
      </c>
      <c r="B170" s="26">
        <f>BQ$64</f>
        <v>0</v>
      </c>
      <c r="C170" s="26">
        <f>BQ$65</f>
        <v>0</v>
      </c>
      <c r="D170" s="26">
        <f>BQ$66</f>
        <v>0</v>
      </c>
      <c r="E170" s="26">
        <f>BQ$67</f>
        <v>0</v>
      </c>
      <c r="F170" s="26">
        <f>BQ$68</f>
        <v>0</v>
      </c>
      <c r="G170" s="26">
        <f>BQ$69</f>
        <v>0</v>
      </c>
      <c r="H170" s="26">
        <f>BQ$70</f>
        <v>0</v>
      </c>
      <c r="I170" s="26">
        <f>BQ$71</f>
        <v>0</v>
      </c>
      <c r="J170" s="26">
        <f>BQ$72</f>
        <v>0</v>
      </c>
      <c r="K170" s="26">
        <f>BQ$73</f>
        <v>0</v>
      </c>
      <c r="L170" s="26">
        <f>BQ$74</f>
        <v>0</v>
      </c>
      <c r="M170" s="26">
        <f>BQ$75</f>
        <v>0</v>
      </c>
      <c r="N170" s="26">
        <f>BQ$76</f>
        <v>0</v>
      </c>
      <c r="O170" s="26">
        <f>BQ$77</f>
        <v>0</v>
      </c>
      <c r="P170" s="26">
        <f>BQ$78</f>
        <v>0</v>
      </c>
      <c r="Q170" s="26"/>
      <c r="R170" s="26"/>
      <c r="T170" s="46">
        <f t="shared" si="73"/>
        <v>0</v>
      </c>
      <c r="U170" s="46">
        <f t="shared" si="74"/>
        <v>0</v>
      </c>
      <c r="V170" s="46">
        <f t="shared" si="75"/>
        <v>0</v>
      </c>
      <c r="W170" s="46">
        <f t="shared" si="76"/>
        <v>0</v>
      </c>
    </row>
    <row r="171" spans="1:23" x14ac:dyDescent="0.35">
      <c r="A171" s="26">
        <f>BR$63</f>
        <v>0</v>
      </c>
      <c r="B171" s="26">
        <f>BR$64</f>
        <v>0</v>
      </c>
      <c r="C171" s="26">
        <f>BR$65</f>
        <v>0</v>
      </c>
      <c r="D171" s="26">
        <f>BR$66</f>
        <v>0</v>
      </c>
      <c r="E171" s="26">
        <f>BR$67</f>
        <v>0</v>
      </c>
      <c r="F171" s="26">
        <f>BR$68</f>
        <v>0</v>
      </c>
      <c r="G171" s="26">
        <f>BR$69</f>
        <v>0</v>
      </c>
      <c r="H171" s="26">
        <f>BR$70</f>
        <v>0</v>
      </c>
      <c r="I171" s="26">
        <f>BR$71</f>
        <v>0</v>
      </c>
      <c r="J171" s="26">
        <f>BR$72</f>
        <v>0</v>
      </c>
      <c r="K171" s="26">
        <f>BR$73</f>
        <v>0</v>
      </c>
      <c r="L171" s="26">
        <f>BR$74</f>
        <v>0</v>
      </c>
      <c r="M171" s="26">
        <f>BR$75</f>
        <v>0</v>
      </c>
      <c r="N171" s="26">
        <f>BR$76</f>
        <v>0</v>
      </c>
      <c r="O171" s="26">
        <f>BR$77</f>
        <v>0</v>
      </c>
      <c r="P171" s="26">
        <f>BR$78</f>
        <v>0</v>
      </c>
      <c r="Q171" s="26"/>
      <c r="R171" s="26"/>
      <c r="T171" s="46">
        <f t="shared" si="73"/>
        <v>0</v>
      </c>
      <c r="U171" s="46">
        <f t="shared" si="74"/>
        <v>0</v>
      </c>
      <c r="V171" s="46">
        <f t="shared" si="75"/>
        <v>0</v>
      </c>
      <c r="W171" s="46">
        <f t="shared" si="76"/>
        <v>0</v>
      </c>
    </row>
    <row r="172" spans="1:23" x14ac:dyDescent="0.35">
      <c r="A172" s="26">
        <f>BS$63</f>
        <v>0</v>
      </c>
      <c r="B172" s="26">
        <f>BS$64</f>
        <v>0</v>
      </c>
      <c r="C172" s="26">
        <f>BS$65</f>
        <v>0</v>
      </c>
      <c r="D172" s="26">
        <f>BS$66</f>
        <v>0</v>
      </c>
      <c r="E172" s="26">
        <f>BS$67</f>
        <v>0</v>
      </c>
      <c r="F172" s="26">
        <f>BS$68</f>
        <v>0</v>
      </c>
      <c r="G172" s="26">
        <f>BS$69</f>
        <v>0</v>
      </c>
      <c r="H172" s="26">
        <f>BS$70</f>
        <v>0</v>
      </c>
      <c r="I172" s="26">
        <f>BS$71</f>
        <v>0</v>
      </c>
      <c r="J172" s="26">
        <f>BS$72</f>
        <v>0</v>
      </c>
      <c r="K172" s="26">
        <f>BS$73</f>
        <v>0</v>
      </c>
      <c r="L172" s="26">
        <f>BS$74</f>
        <v>0</v>
      </c>
      <c r="M172" s="26">
        <f>BS$75</f>
        <v>0</v>
      </c>
      <c r="N172" s="26">
        <f>BS$76</f>
        <v>0</v>
      </c>
      <c r="O172" s="26">
        <f>BS$77</f>
        <v>0</v>
      </c>
      <c r="P172" s="26">
        <f>BS$78</f>
        <v>0</v>
      </c>
      <c r="Q172" s="26"/>
      <c r="R172" s="26"/>
      <c r="T172" s="46">
        <f t="shared" si="73"/>
        <v>0</v>
      </c>
      <c r="U172" s="46">
        <f t="shared" si="74"/>
        <v>0</v>
      </c>
      <c r="V172" s="46">
        <f t="shared" si="75"/>
        <v>0</v>
      </c>
      <c r="W172" s="46">
        <f t="shared" si="76"/>
        <v>0</v>
      </c>
    </row>
    <row r="173" spans="1:23" x14ac:dyDescent="0.35">
      <c r="A173" s="26">
        <f>BT$63</f>
        <v>0</v>
      </c>
      <c r="B173" s="26">
        <f>BT$64</f>
        <v>0</v>
      </c>
      <c r="C173" s="26">
        <f>BT$65</f>
        <v>0</v>
      </c>
      <c r="D173" s="26">
        <f>BT$66</f>
        <v>0</v>
      </c>
      <c r="E173" s="26">
        <f>BT$67</f>
        <v>0</v>
      </c>
      <c r="F173" s="26">
        <f>BT$68</f>
        <v>0</v>
      </c>
      <c r="G173" s="26">
        <f>BT$69</f>
        <v>0</v>
      </c>
      <c r="H173" s="26">
        <f>BT$70</f>
        <v>0</v>
      </c>
      <c r="I173" s="26">
        <f>BT$71</f>
        <v>0</v>
      </c>
      <c r="J173" s="26">
        <f>BT$72</f>
        <v>0</v>
      </c>
      <c r="K173" s="26">
        <f>BT$73</f>
        <v>0</v>
      </c>
      <c r="L173" s="26">
        <f>BT$74</f>
        <v>0</v>
      </c>
      <c r="M173" s="26">
        <f>BT$75</f>
        <v>0</v>
      </c>
      <c r="N173" s="26">
        <f>BT$76</f>
        <v>0</v>
      </c>
      <c r="O173" s="26">
        <f>BT$77</f>
        <v>0</v>
      </c>
      <c r="P173" s="26">
        <f>BT$78</f>
        <v>0</v>
      </c>
      <c r="Q173" s="26"/>
      <c r="R173" s="26"/>
      <c r="T173" s="46">
        <f t="shared" si="73"/>
        <v>0</v>
      </c>
      <c r="U173" s="46">
        <f t="shared" si="74"/>
        <v>0</v>
      </c>
      <c r="V173" s="46">
        <f t="shared" si="75"/>
        <v>0</v>
      </c>
      <c r="W173" s="46">
        <f t="shared" si="76"/>
        <v>0</v>
      </c>
    </row>
    <row r="174" spans="1:23" x14ac:dyDescent="0.35">
      <c r="A174" s="26">
        <f>BU$63</f>
        <v>0</v>
      </c>
      <c r="B174" s="26">
        <f>BU$64</f>
        <v>0</v>
      </c>
      <c r="C174" s="26">
        <f>BU$65</f>
        <v>0</v>
      </c>
      <c r="D174" s="26">
        <f>BU$66</f>
        <v>0</v>
      </c>
      <c r="E174" s="26">
        <f>BU$67</f>
        <v>0</v>
      </c>
      <c r="F174" s="26">
        <f>BU$68</f>
        <v>0</v>
      </c>
      <c r="G174" s="26">
        <f>BU$69</f>
        <v>0</v>
      </c>
      <c r="H174" s="26">
        <f>BU$70</f>
        <v>0</v>
      </c>
      <c r="I174" s="26">
        <f>BU$71</f>
        <v>0</v>
      </c>
      <c r="J174" s="26">
        <f>BU$72</f>
        <v>0</v>
      </c>
      <c r="K174" s="26">
        <f>BU$73</f>
        <v>0</v>
      </c>
      <c r="L174" s="26">
        <f>BU$74</f>
        <v>0</v>
      </c>
      <c r="M174" s="26">
        <f>BU$75</f>
        <v>0</v>
      </c>
      <c r="N174" s="26">
        <f>BU$76</f>
        <v>0</v>
      </c>
      <c r="O174" s="26">
        <f>BU$77</f>
        <v>0</v>
      </c>
      <c r="P174" s="26">
        <f>BU$78</f>
        <v>0</v>
      </c>
      <c r="Q174" s="26"/>
      <c r="R174" s="26"/>
      <c r="T174" s="46">
        <f t="shared" si="73"/>
        <v>0</v>
      </c>
      <c r="U174" s="46">
        <f t="shared" si="74"/>
        <v>0</v>
      </c>
      <c r="V174" s="46">
        <f t="shared" si="75"/>
        <v>0</v>
      </c>
      <c r="W174" s="46">
        <f t="shared" si="76"/>
        <v>0</v>
      </c>
    </row>
    <row r="175" spans="1:23" x14ac:dyDescent="0.35">
      <c r="A175" s="26">
        <f>BV$63</f>
        <v>0</v>
      </c>
      <c r="B175" s="26">
        <f>BV$64</f>
        <v>0</v>
      </c>
      <c r="C175" s="26">
        <f>BV$65</f>
        <v>0</v>
      </c>
      <c r="D175" s="26">
        <f>BV$66</f>
        <v>0</v>
      </c>
      <c r="E175" s="26">
        <f>BV$67</f>
        <v>0</v>
      </c>
      <c r="F175" s="26">
        <f>BV$68</f>
        <v>0</v>
      </c>
      <c r="G175" s="26">
        <f>BV$69</f>
        <v>0</v>
      </c>
      <c r="H175" s="26">
        <f>BV$70</f>
        <v>0</v>
      </c>
      <c r="I175" s="26">
        <f>BV$71</f>
        <v>0</v>
      </c>
      <c r="J175" s="26">
        <f>BV$72</f>
        <v>0</v>
      </c>
      <c r="K175" s="26">
        <f>BV$73</f>
        <v>0</v>
      </c>
      <c r="L175" s="26">
        <f>BV$74</f>
        <v>0</v>
      </c>
      <c r="M175" s="26">
        <f>BV$75</f>
        <v>0</v>
      </c>
      <c r="N175" s="26">
        <f>BV$76</f>
        <v>0</v>
      </c>
      <c r="O175" s="26">
        <f>BV$77</f>
        <v>0</v>
      </c>
      <c r="P175" s="26">
        <f>BV$78</f>
        <v>0</v>
      </c>
      <c r="Q175" s="26"/>
      <c r="R175" s="26"/>
      <c r="T175" s="46">
        <f t="shared" si="73"/>
        <v>0</v>
      </c>
      <c r="U175" s="46">
        <f t="shared" si="74"/>
        <v>0</v>
      </c>
      <c r="V175" s="46">
        <f t="shared" si="75"/>
        <v>0</v>
      </c>
      <c r="W175" s="46">
        <f t="shared" si="76"/>
        <v>0</v>
      </c>
    </row>
    <row r="176" spans="1:23" x14ac:dyDescent="0.35">
      <c r="A176" s="26">
        <f>BW$63</f>
        <v>0</v>
      </c>
      <c r="B176" s="26">
        <f>BW$64</f>
        <v>0</v>
      </c>
      <c r="C176" s="26">
        <f>BW$65</f>
        <v>0</v>
      </c>
      <c r="D176" s="26">
        <f>BW$66</f>
        <v>0</v>
      </c>
      <c r="E176" s="26">
        <f>BW$67</f>
        <v>0</v>
      </c>
      <c r="F176" s="26">
        <f>BW$68</f>
        <v>0</v>
      </c>
      <c r="G176" s="26">
        <f>BW$69</f>
        <v>0</v>
      </c>
      <c r="H176" s="26">
        <f>BW$70</f>
        <v>0</v>
      </c>
      <c r="I176" s="26">
        <f>BW$71</f>
        <v>0</v>
      </c>
      <c r="J176" s="26">
        <f>BW$72</f>
        <v>0</v>
      </c>
      <c r="K176" s="26">
        <f>BW$73</f>
        <v>0</v>
      </c>
      <c r="L176" s="26">
        <f>BW$74</f>
        <v>0</v>
      </c>
      <c r="M176" s="26">
        <f>BW$75</f>
        <v>0</v>
      </c>
      <c r="N176" s="26">
        <f>BW$76</f>
        <v>0</v>
      </c>
      <c r="O176" s="26">
        <f>BW$77</f>
        <v>0</v>
      </c>
      <c r="P176" s="26">
        <f>BW$78</f>
        <v>0</v>
      </c>
      <c r="Q176" s="26"/>
      <c r="R176" s="26"/>
      <c r="T176" s="46">
        <f t="shared" si="73"/>
        <v>0</v>
      </c>
      <c r="U176" s="46">
        <f t="shared" si="74"/>
        <v>0</v>
      </c>
      <c r="V176" s="46">
        <f t="shared" si="75"/>
        <v>0</v>
      </c>
      <c r="W176" s="46">
        <f t="shared" si="76"/>
        <v>0</v>
      </c>
    </row>
    <row r="177" spans="1:23" x14ac:dyDescent="0.35">
      <c r="A177" s="26">
        <f>BX$63</f>
        <v>0</v>
      </c>
      <c r="B177" s="26">
        <f>BX$64</f>
        <v>0</v>
      </c>
      <c r="C177" s="26">
        <f>BX$65</f>
        <v>0</v>
      </c>
      <c r="D177" s="26">
        <f>BX$66</f>
        <v>0</v>
      </c>
      <c r="E177" s="26">
        <f>BX$67</f>
        <v>0</v>
      </c>
      <c r="F177" s="26">
        <f>BX$68</f>
        <v>0</v>
      </c>
      <c r="G177" s="26">
        <f>BX$69</f>
        <v>0</v>
      </c>
      <c r="H177" s="26">
        <f>BX$70</f>
        <v>0</v>
      </c>
      <c r="I177" s="26">
        <f>BX$71</f>
        <v>0</v>
      </c>
      <c r="J177" s="26">
        <f>BX$72</f>
        <v>0</v>
      </c>
      <c r="K177" s="26">
        <f>BX$73</f>
        <v>0</v>
      </c>
      <c r="L177" s="26">
        <f>BX$74</f>
        <v>0</v>
      </c>
      <c r="M177" s="26">
        <f>BX$75</f>
        <v>0</v>
      </c>
      <c r="N177" s="26">
        <f>BX$76</f>
        <v>0</v>
      </c>
      <c r="O177" s="26">
        <f>BX$77</f>
        <v>0</v>
      </c>
      <c r="P177" s="26">
        <f>BX$78</f>
        <v>0</v>
      </c>
      <c r="Q177" s="26"/>
      <c r="R177" s="26"/>
      <c r="T177" s="46">
        <f t="shared" si="73"/>
        <v>0</v>
      </c>
      <c r="U177" s="46">
        <f t="shared" si="74"/>
        <v>0</v>
      </c>
      <c r="V177" s="46">
        <f t="shared" si="75"/>
        <v>0</v>
      </c>
      <c r="W177" s="46">
        <f t="shared" si="76"/>
        <v>0</v>
      </c>
    </row>
    <row r="178" spans="1:23" x14ac:dyDescent="0.35">
      <c r="A178" s="26">
        <f>BY$63</f>
        <v>0</v>
      </c>
      <c r="B178" s="26">
        <f>BY$64</f>
        <v>0</v>
      </c>
      <c r="C178" s="26">
        <f>BY$65</f>
        <v>0</v>
      </c>
      <c r="D178" s="26">
        <f>BY$66</f>
        <v>0</v>
      </c>
      <c r="E178" s="26">
        <f>BY$67</f>
        <v>0</v>
      </c>
      <c r="F178" s="26">
        <f>BY$68</f>
        <v>0</v>
      </c>
      <c r="G178" s="26">
        <f>BY$69</f>
        <v>0</v>
      </c>
      <c r="H178" s="26">
        <f>BY$70</f>
        <v>0</v>
      </c>
      <c r="I178" s="26">
        <f>BY$71</f>
        <v>0</v>
      </c>
      <c r="J178" s="26">
        <f>BY$72</f>
        <v>0</v>
      </c>
      <c r="K178" s="26">
        <f>BY$73</f>
        <v>0</v>
      </c>
      <c r="L178" s="26">
        <f>BY$74</f>
        <v>0</v>
      </c>
      <c r="M178" s="26">
        <f>BY$75</f>
        <v>0</v>
      </c>
      <c r="N178" s="26">
        <f>BY$76</f>
        <v>0</v>
      </c>
      <c r="O178" s="26">
        <f>BY$77</f>
        <v>0</v>
      </c>
      <c r="P178" s="26">
        <f>BY$78</f>
        <v>0</v>
      </c>
      <c r="Q178" s="26"/>
      <c r="R178" s="26"/>
      <c r="T178" s="46">
        <f t="shared" si="73"/>
        <v>0</v>
      </c>
      <c r="U178" s="46">
        <f t="shared" si="74"/>
        <v>0</v>
      </c>
      <c r="V178" s="46">
        <f t="shared" si="75"/>
        <v>0</v>
      </c>
      <c r="W178" s="46">
        <f t="shared" si="76"/>
        <v>0</v>
      </c>
    </row>
    <row r="179" spans="1:23" x14ac:dyDescent="0.35">
      <c r="A179" s="26">
        <f>BZ$63</f>
        <v>0</v>
      </c>
      <c r="B179" s="26">
        <f>BZ$64</f>
        <v>0</v>
      </c>
      <c r="C179" s="26">
        <f>BZ$65</f>
        <v>0</v>
      </c>
      <c r="D179" s="26">
        <f>BZ$66</f>
        <v>0</v>
      </c>
      <c r="E179" s="26">
        <f>BZ$67</f>
        <v>0</v>
      </c>
      <c r="F179" s="26">
        <f>BZ$68</f>
        <v>0</v>
      </c>
      <c r="G179" s="26">
        <f>BZ$69</f>
        <v>0</v>
      </c>
      <c r="H179" s="26">
        <f>BZ$70</f>
        <v>0</v>
      </c>
      <c r="I179" s="26">
        <f>BZ$71</f>
        <v>0</v>
      </c>
      <c r="J179" s="26">
        <f>BZ$72</f>
        <v>0</v>
      </c>
      <c r="K179" s="26">
        <f>BZ$73</f>
        <v>0</v>
      </c>
      <c r="L179" s="26">
        <f>BZ$74</f>
        <v>0</v>
      </c>
      <c r="M179" s="26">
        <f>BZ$75</f>
        <v>0</v>
      </c>
      <c r="N179" s="26">
        <f>BZ$76</f>
        <v>0</v>
      </c>
      <c r="O179" s="26">
        <f>BZ$77</f>
        <v>0</v>
      </c>
      <c r="P179" s="26">
        <f>BZ$78</f>
        <v>0</v>
      </c>
      <c r="Q179" s="26"/>
      <c r="R179" s="26"/>
      <c r="T179" s="46">
        <f t="shared" si="73"/>
        <v>0</v>
      </c>
      <c r="U179" s="46">
        <f t="shared" si="74"/>
        <v>0</v>
      </c>
      <c r="V179" s="46">
        <f t="shared" si="75"/>
        <v>0</v>
      </c>
      <c r="W179" s="46">
        <f t="shared" si="76"/>
        <v>0</v>
      </c>
    </row>
    <row r="180" spans="1:23" x14ac:dyDescent="0.35">
      <c r="A180" s="26">
        <f>CA$63</f>
        <v>0</v>
      </c>
      <c r="B180" s="26">
        <f>CA$64</f>
        <v>0</v>
      </c>
      <c r="C180" s="26">
        <f>CA$65</f>
        <v>0</v>
      </c>
      <c r="D180" s="26">
        <f>CA$66</f>
        <v>0</v>
      </c>
      <c r="E180" s="26">
        <f>CA$67</f>
        <v>0</v>
      </c>
      <c r="F180" s="26">
        <f>CA$68</f>
        <v>0</v>
      </c>
      <c r="G180" s="26">
        <f>CA$69</f>
        <v>0</v>
      </c>
      <c r="H180" s="26">
        <f>CA$70</f>
        <v>0</v>
      </c>
      <c r="I180" s="26">
        <f>CA$71</f>
        <v>0</v>
      </c>
      <c r="J180" s="26">
        <f>CA$72</f>
        <v>0</v>
      </c>
      <c r="K180" s="26">
        <f>CA$73</f>
        <v>0</v>
      </c>
      <c r="L180" s="26">
        <f>CA$74</f>
        <v>0</v>
      </c>
      <c r="M180" s="26">
        <f>CA$75</f>
        <v>0</v>
      </c>
      <c r="N180" s="26">
        <f>CA$76</f>
        <v>0</v>
      </c>
      <c r="O180" s="26">
        <f>CA$77</f>
        <v>0</v>
      </c>
      <c r="P180" s="26">
        <f>CA$78</f>
        <v>0</v>
      </c>
      <c r="Q180" s="26"/>
      <c r="R180" s="26"/>
      <c r="T180" s="46">
        <f t="shared" si="73"/>
        <v>0</v>
      </c>
      <c r="U180" s="46">
        <f t="shared" si="74"/>
        <v>0</v>
      </c>
      <c r="V180" s="46">
        <f t="shared" si="75"/>
        <v>0</v>
      </c>
      <c r="W180" s="46">
        <f t="shared" si="76"/>
        <v>0</v>
      </c>
    </row>
    <row r="181" spans="1:23" x14ac:dyDescent="0.35">
      <c r="A181" s="26">
        <f>CB$63</f>
        <v>0</v>
      </c>
      <c r="B181" s="26">
        <f>CB$64</f>
        <v>0</v>
      </c>
      <c r="C181" s="26">
        <f>CB$65</f>
        <v>0</v>
      </c>
      <c r="D181" s="26">
        <f>CB$66</f>
        <v>0</v>
      </c>
      <c r="E181" s="26">
        <f>CB$67</f>
        <v>0</v>
      </c>
      <c r="F181" s="26">
        <f>CB$68</f>
        <v>0</v>
      </c>
      <c r="G181" s="26">
        <f>CB$69</f>
        <v>0</v>
      </c>
      <c r="H181" s="26">
        <f>CB$70</f>
        <v>0</v>
      </c>
      <c r="I181" s="26">
        <f>CB$71</f>
        <v>0</v>
      </c>
      <c r="J181" s="26">
        <f>CB$72</f>
        <v>0</v>
      </c>
      <c r="K181" s="26">
        <f>CB$73</f>
        <v>0</v>
      </c>
      <c r="L181" s="26">
        <f>CB$74</f>
        <v>0</v>
      </c>
      <c r="M181" s="26">
        <f>CB$75</f>
        <v>0</v>
      </c>
      <c r="N181" s="26">
        <f>CB$76</f>
        <v>0</v>
      </c>
      <c r="O181" s="26">
        <f>CB$77</f>
        <v>0</v>
      </c>
      <c r="P181" s="26">
        <f>CB$78</f>
        <v>0</v>
      </c>
      <c r="Q181" s="26"/>
      <c r="R181" s="26"/>
      <c r="T181" s="46">
        <f t="shared" si="73"/>
        <v>0</v>
      </c>
      <c r="U181" s="46">
        <f t="shared" si="74"/>
        <v>0</v>
      </c>
      <c r="V181" s="46">
        <f t="shared" si="75"/>
        <v>0</v>
      </c>
      <c r="W181" s="46">
        <f t="shared" si="76"/>
        <v>0</v>
      </c>
    </row>
    <row r="182" spans="1:23" x14ac:dyDescent="0.35">
      <c r="A182" s="26">
        <f>CC$63</f>
        <v>0</v>
      </c>
      <c r="B182" s="26">
        <f>CC$64</f>
        <v>0</v>
      </c>
      <c r="C182" s="26">
        <f>CC$65</f>
        <v>0</v>
      </c>
      <c r="D182" s="26">
        <f>CC$66</f>
        <v>0</v>
      </c>
      <c r="E182" s="26">
        <f>CC$67</f>
        <v>0</v>
      </c>
      <c r="F182" s="26">
        <f>CC$68</f>
        <v>0</v>
      </c>
      <c r="G182" s="26">
        <f>CC$69</f>
        <v>0</v>
      </c>
      <c r="H182" s="26">
        <f>CC$70</f>
        <v>0</v>
      </c>
      <c r="I182" s="26">
        <f>CC$71</f>
        <v>0</v>
      </c>
      <c r="J182" s="26">
        <f>CC$72</f>
        <v>0</v>
      </c>
      <c r="K182" s="26">
        <f>CC$73</f>
        <v>0</v>
      </c>
      <c r="L182" s="26">
        <f>CC$74</f>
        <v>0</v>
      </c>
      <c r="M182" s="26">
        <f>CC$75</f>
        <v>0</v>
      </c>
      <c r="N182" s="26">
        <f>CC$76</f>
        <v>0</v>
      </c>
      <c r="O182" s="26">
        <f>CC$77</f>
        <v>0</v>
      </c>
      <c r="P182" s="26">
        <f>CC$78</f>
        <v>0</v>
      </c>
      <c r="Q182" s="26"/>
      <c r="R182" s="26"/>
      <c r="T182" s="46">
        <f t="shared" si="73"/>
        <v>0</v>
      </c>
      <c r="U182" s="46">
        <f t="shared" si="74"/>
        <v>0</v>
      </c>
      <c r="V182" s="46">
        <f t="shared" si="75"/>
        <v>0</v>
      </c>
      <c r="W182" s="46">
        <f t="shared" si="76"/>
        <v>0</v>
      </c>
    </row>
    <row r="183" spans="1:23" x14ac:dyDescent="0.35">
      <c r="A183" s="26">
        <f>CD$63</f>
        <v>0</v>
      </c>
      <c r="B183" s="26">
        <f>CD$64</f>
        <v>0</v>
      </c>
      <c r="C183" s="26">
        <f>CD$65</f>
        <v>0</v>
      </c>
      <c r="D183" s="26">
        <f>CD$66</f>
        <v>0</v>
      </c>
      <c r="E183" s="26">
        <f>CD$67</f>
        <v>0</v>
      </c>
      <c r="F183" s="26">
        <f>CD$68</f>
        <v>0</v>
      </c>
      <c r="G183" s="26">
        <f>CD$69</f>
        <v>0</v>
      </c>
      <c r="H183" s="26">
        <f>CD$70</f>
        <v>0</v>
      </c>
      <c r="I183" s="26">
        <f>CD$71</f>
        <v>0</v>
      </c>
      <c r="J183" s="26">
        <f>CD$72</f>
        <v>0</v>
      </c>
      <c r="K183" s="26">
        <f>CD$73</f>
        <v>0</v>
      </c>
      <c r="L183" s="26">
        <f>CD$74</f>
        <v>0</v>
      </c>
      <c r="M183" s="26">
        <f>CD$75</f>
        <v>0</v>
      </c>
      <c r="N183" s="26">
        <f>CD$76</f>
        <v>0</v>
      </c>
      <c r="O183" s="26">
        <f>CD$77</f>
        <v>0</v>
      </c>
      <c r="P183" s="26">
        <f>CD$78</f>
        <v>0</v>
      </c>
      <c r="Q183" s="26"/>
      <c r="R183" s="26"/>
      <c r="T183" s="46">
        <f t="shared" si="73"/>
        <v>0</v>
      </c>
      <c r="U183" s="46">
        <f t="shared" si="74"/>
        <v>0</v>
      </c>
      <c r="V183" s="46">
        <f t="shared" si="75"/>
        <v>0</v>
      </c>
      <c r="W183" s="46">
        <f t="shared" si="76"/>
        <v>0</v>
      </c>
    </row>
    <row r="184" spans="1:23" x14ac:dyDescent="0.35">
      <c r="A184" s="26">
        <f>CE$63</f>
        <v>0</v>
      </c>
      <c r="B184" s="26">
        <f>CE$64</f>
        <v>0</v>
      </c>
      <c r="C184" s="26">
        <f>CE$65</f>
        <v>0</v>
      </c>
      <c r="D184" s="26">
        <f>CE$66</f>
        <v>0</v>
      </c>
      <c r="E184" s="26">
        <f>CE$67</f>
        <v>0</v>
      </c>
      <c r="F184" s="26">
        <f>CE$68</f>
        <v>0</v>
      </c>
      <c r="G184" s="26">
        <f>CE$69</f>
        <v>0</v>
      </c>
      <c r="H184" s="26">
        <f>CE$70</f>
        <v>0</v>
      </c>
      <c r="I184" s="26">
        <f>CE$71</f>
        <v>0</v>
      </c>
      <c r="J184" s="26">
        <f>CE$72</f>
        <v>0</v>
      </c>
      <c r="K184" s="26">
        <f>CE$73</f>
        <v>0</v>
      </c>
      <c r="L184" s="26">
        <f>CE$74</f>
        <v>0</v>
      </c>
      <c r="M184" s="26">
        <f>CE$75</f>
        <v>0</v>
      </c>
      <c r="N184" s="26">
        <f>CE$76</f>
        <v>0</v>
      </c>
      <c r="O184" s="26">
        <f>CE$77</f>
        <v>0</v>
      </c>
      <c r="P184" s="26">
        <f>CE$78</f>
        <v>0</v>
      </c>
      <c r="Q184" s="26"/>
      <c r="R184" s="26"/>
      <c r="T184" s="46">
        <f t="shared" si="73"/>
        <v>0</v>
      </c>
      <c r="U184" s="46">
        <f t="shared" si="74"/>
        <v>0</v>
      </c>
      <c r="V184" s="46">
        <f t="shared" si="75"/>
        <v>0</v>
      </c>
      <c r="W184" s="46">
        <f t="shared" si="76"/>
        <v>0</v>
      </c>
    </row>
    <row r="185" spans="1:23" x14ac:dyDescent="0.35">
      <c r="A185" s="26">
        <f>CF$63</f>
        <v>0</v>
      </c>
      <c r="B185" s="26">
        <f>CF$64</f>
        <v>0</v>
      </c>
      <c r="C185" s="26">
        <f>CF$65</f>
        <v>0</v>
      </c>
      <c r="D185" s="26">
        <f>CF$66</f>
        <v>0</v>
      </c>
      <c r="E185" s="26">
        <f>CF$67</f>
        <v>0</v>
      </c>
      <c r="F185" s="26">
        <f>CF$68</f>
        <v>0</v>
      </c>
      <c r="G185" s="26">
        <f>CF$69</f>
        <v>0</v>
      </c>
      <c r="H185" s="26">
        <f>CF$70</f>
        <v>0</v>
      </c>
      <c r="I185" s="26">
        <f>CF$71</f>
        <v>0</v>
      </c>
      <c r="J185" s="26">
        <f>CF$72</f>
        <v>0</v>
      </c>
      <c r="K185" s="26">
        <f>CF$73</f>
        <v>0</v>
      </c>
      <c r="L185" s="26">
        <f>CF$74</f>
        <v>0</v>
      </c>
      <c r="M185" s="26">
        <f>CF$75</f>
        <v>0</v>
      </c>
      <c r="N185" s="26">
        <f>CF$76</f>
        <v>0</v>
      </c>
      <c r="O185" s="26">
        <f>CF$77</f>
        <v>0</v>
      </c>
      <c r="P185" s="26">
        <f>CF$78</f>
        <v>0</v>
      </c>
      <c r="Q185" s="26"/>
      <c r="R185" s="26"/>
      <c r="T185" s="46">
        <f t="shared" si="73"/>
        <v>0</v>
      </c>
      <c r="U185" s="46">
        <f t="shared" si="74"/>
        <v>0</v>
      </c>
      <c r="V185" s="46">
        <f t="shared" si="75"/>
        <v>0</v>
      </c>
      <c r="W185" s="46">
        <f t="shared" si="76"/>
        <v>0</v>
      </c>
    </row>
    <row r="186" spans="1:23" x14ac:dyDescent="0.35">
      <c r="A186" s="26">
        <f>CG$63</f>
        <v>0</v>
      </c>
      <c r="B186" s="26">
        <f>CG$64</f>
        <v>0</v>
      </c>
      <c r="C186" s="26">
        <f>CG$65</f>
        <v>0</v>
      </c>
      <c r="D186" s="26">
        <f>CG$66</f>
        <v>0</v>
      </c>
      <c r="E186" s="26">
        <f>CG$67</f>
        <v>0</v>
      </c>
      <c r="F186" s="26">
        <f>CG$68</f>
        <v>0</v>
      </c>
      <c r="G186" s="26">
        <f>CG$69</f>
        <v>0</v>
      </c>
      <c r="H186" s="26">
        <f>CG$70</f>
        <v>0</v>
      </c>
      <c r="I186" s="26">
        <f>CG$71</f>
        <v>0</v>
      </c>
      <c r="J186" s="26">
        <f>CG$72</f>
        <v>0</v>
      </c>
      <c r="K186" s="26">
        <f>CG$73</f>
        <v>0</v>
      </c>
      <c r="L186" s="26">
        <f>CG$74</f>
        <v>0</v>
      </c>
      <c r="M186" s="26">
        <f>CG$75</f>
        <v>0</v>
      </c>
      <c r="N186" s="26">
        <f>CG$76</f>
        <v>0</v>
      </c>
      <c r="O186" s="26">
        <f>CG$77</f>
        <v>0</v>
      </c>
      <c r="P186" s="26">
        <f>CG$78</f>
        <v>0</v>
      </c>
      <c r="Q186" s="26"/>
      <c r="R186" s="26"/>
      <c r="T186" s="46">
        <f t="shared" si="73"/>
        <v>0</v>
      </c>
      <c r="U186" s="46">
        <f t="shared" si="74"/>
        <v>0</v>
      </c>
      <c r="V186" s="46">
        <f t="shared" si="75"/>
        <v>0</v>
      </c>
      <c r="W186" s="46">
        <f t="shared" si="76"/>
        <v>0</v>
      </c>
    </row>
  </sheetData>
  <sheetProtection algorithmName="SHA-512" hashValue="WYogYqVlT/7MlB/4KG0hRk7I/vg7H0u/EkzCgUxPeNIYgqUaKEvFZdnZ+3ar//Vm4V9HIWHf3n6NpsypA6hzpQ==" saltValue="K836w6RwQivausEpQty/6g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Copy &amp; Paste (MC)</vt:lpstr>
      <vt:lpstr>Copy &amp; Paste (FRQ)</vt:lpstr>
      <vt:lpstr>C&amp;P Links</vt:lpstr>
      <vt:lpstr>Transpose</vt:lpstr>
      <vt:lpstr>Key</vt:lpstr>
      <vt:lpstr>Overall</vt:lpstr>
      <vt:lpstr>by Unit</vt:lpstr>
      <vt:lpstr>by E.K.</vt:lpstr>
      <vt:lpstr>Analysis (Unit)</vt:lpstr>
      <vt:lpstr>Analysis (E.K.)</vt:lpstr>
      <vt:lpstr>Grade Calculation</vt:lpstr>
      <vt:lpstr>Breakdown by Topic &amp; 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2021-04-06T20:43:39Z</dcterms:modified>
</cp:coreProperties>
</file>