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srockdalek12ga-my.sharepoint.com/personal/tjones1_rockdale_k12_ga_us1/Documents/"/>
    </mc:Choice>
  </mc:AlternateContent>
  <xr:revisionPtr revIDLastSave="0" documentId="8_{797600FA-3C9A-46F4-AFE3-3770155F5B8D}" xr6:coauthVersionLast="47" xr6:coauthVersionMax="47" xr10:uidLastSave="{00000000-0000-0000-0000-000000000000}"/>
  <bookViews>
    <workbookView xWindow="-120" yWindow="-120" windowWidth="29040" windowHeight="15840" tabRatio="702" xr2:uid="{00000000-000D-0000-FFFF-FFFF00000000}"/>
  </bookViews>
  <sheets>
    <sheet name="Directions" sheetId="14" r:id="rId1"/>
    <sheet name="Grade Calc" sheetId="6" r:id="rId2"/>
    <sheet name="Cut Score" sheetId="1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6" l="1"/>
  <c r="H2" i="6"/>
  <c r="N2" i="6" l="1"/>
  <c r="BA91" i="6" l="1"/>
  <c r="BA90" i="6"/>
  <c r="BA89" i="6"/>
  <c r="BA88" i="6"/>
  <c r="BA87" i="6"/>
  <c r="BA86" i="6"/>
  <c r="BA85" i="6"/>
  <c r="BA84" i="6"/>
  <c r="BA83" i="6"/>
  <c r="BA82" i="6"/>
  <c r="BA81" i="6"/>
  <c r="BA80" i="6"/>
  <c r="BA79" i="6"/>
  <c r="BA78" i="6"/>
  <c r="BA77" i="6"/>
  <c r="BA76" i="6"/>
  <c r="BA75" i="6"/>
  <c r="BA74" i="6"/>
  <c r="BA73" i="6"/>
  <c r="BA72" i="6"/>
  <c r="BA71" i="6"/>
  <c r="BA70" i="6"/>
  <c r="BA69" i="6"/>
  <c r="BA68" i="6"/>
  <c r="BA67" i="6"/>
  <c r="CF66" i="6"/>
  <c r="CH2" i="6" s="1"/>
  <c r="BB88" i="6"/>
  <c r="BB89" i="6"/>
  <c r="BB90" i="6"/>
  <c r="BB91" i="6"/>
  <c r="BB87" i="6"/>
  <c r="BB86" i="6"/>
  <c r="BB85" i="6"/>
  <c r="BB84" i="6"/>
  <c r="BB83" i="6"/>
  <c r="BB82" i="6"/>
  <c r="BB81" i="6"/>
  <c r="BB80" i="6"/>
  <c r="BB79" i="6"/>
  <c r="BB78" i="6"/>
  <c r="BB77" i="6"/>
  <c r="BB76" i="6"/>
  <c r="BB75" i="6"/>
  <c r="BB74" i="6"/>
  <c r="BB73" i="6"/>
  <c r="BB72" i="6"/>
  <c r="BB71" i="6"/>
  <c r="BB70" i="6"/>
  <c r="BB69" i="6"/>
  <c r="BB68" i="6"/>
  <c r="BB67" i="6"/>
  <c r="CH57" i="6" l="1"/>
  <c r="CH49" i="6"/>
  <c r="CH41" i="6"/>
  <c r="CH37" i="6"/>
  <c r="CH33" i="6"/>
  <c r="CH29" i="6"/>
  <c r="CH25" i="6"/>
  <c r="CH21" i="6"/>
  <c r="CH17" i="6"/>
  <c r="CH13" i="6"/>
  <c r="CH9" i="6"/>
  <c r="CH5" i="6"/>
  <c r="CH53" i="6"/>
  <c r="CH45" i="6"/>
  <c r="CH1" i="6"/>
  <c r="CH55" i="6"/>
  <c r="CH51" i="6"/>
  <c r="CH47" i="6"/>
  <c r="CH43" i="6"/>
  <c r="CH39" i="6"/>
  <c r="CH35" i="6"/>
  <c r="CH31" i="6"/>
  <c r="CH27" i="6"/>
  <c r="CH23" i="6"/>
  <c r="CH19" i="6"/>
  <c r="CH15" i="6"/>
  <c r="CH11" i="6"/>
  <c r="CH7" i="6"/>
  <c r="CH3" i="6"/>
  <c r="CH58" i="6"/>
  <c r="CH56" i="6"/>
  <c r="CH54" i="6"/>
  <c r="CH52" i="6"/>
  <c r="CH50" i="6"/>
  <c r="CH48" i="6"/>
  <c r="CH46" i="6"/>
  <c r="CH44" i="6"/>
  <c r="CH42" i="6"/>
  <c r="CH40" i="6"/>
  <c r="CH38" i="6"/>
  <c r="CH36" i="6"/>
  <c r="CH34" i="6"/>
  <c r="CH32" i="6"/>
  <c r="CH30" i="6"/>
  <c r="CH28" i="6"/>
  <c r="CH26" i="6"/>
  <c r="CH24" i="6"/>
  <c r="CH22" i="6"/>
  <c r="CH20" i="6"/>
  <c r="CH18" i="6"/>
  <c r="CH16" i="6"/>
  <c r="CH14" i="6"/>
  <c r="CH12" i="6"/>
  <c r="CH10" i="6"/>
  <c r="CH8" i="6"/>
  <c r="CH6" i="6"/>
  <c r="CH4" i="6"/>
  <c r="BC69" i="6"/>
  <c r="BC73" i="6"/>
  <c r="BC77" i="6"/>
  <c r="BC81" i="6"/>
  <c r="BC87" i="6"/>
  <c r="BC88" i="6"/>
  <c r="BC71" i="6"/>
  <c r="BC75" i="6"/>
  <c r="BC79" i="6"/>
  <c r="BC83" i="6"/>
  <c r="BC85" i="6"/>
  <c r="BC90" i="6"/>
  <c r="BC68" i="6"/>
  <c r="BC70" i="6"/>
  <c r="BC72" i="6"/>
  <c r="BC74" i="6"/>
  <c r="BC76" i="6"/>
  <c r="BC78" i="6"/>
  <c r="BC80" i="6"/>
  <c r="BC82" i="6"/>
  <c r="BC84" i="6"/>
  <c r="BC86" i="6"/>
  <c r="BC91" i="6"/>
  <c r="BC89" i="6"/>
  <c r="BC67" i="6" l="1"/>
  <c r="C2" i="6" l="1"/>
  <c r="Q2" i="6" s="1"/>
  <c r="T2" i="6" l="1"/>
  <c r="U2" i="6" s="1"/>
  <c r="R2" i="6"/>
</calcChain>
</file>

<file path=xl/sharedStrings.xml><?xml version="1.0" encoding="utf-8"?>
<sst xmlns="http://schemas.openxmlformats.org/spreadsheetml/2006/main" count="31" uniqueCount="30">
  <si>
    <t>MC</t>
  </si>
  <si>
    <t>MC POINTS</t>
  </si>
  <si>
    <t>Q1</t>
  </si>
  <si>
    <t>Q2</t>
  </si>
  <si>
    <t>POINTS</t>
  </si>
  <si>
    <t>Q3</t>
  </si>
  <si>
    <t>Q4</t>
  </si>
  <si>
    <t>Q5</t>
  </si>
  <si>
    <t>Q6</t>
  </si>
  <si>
    <t>FRQ POINTS</t>
  </si>
  <si>
    <t>OVERALL POINTS</t>
  </si>
  <si>
    <t>REAL CUTS</t>
  </si>
  <si>
    <t>PERCENTAGE</t>
  </si>
  <si>
    <t>ACTUAL CUT SCORES</t>
  </si>
  <si>
    <t>ACTUAL</t>
  </si>
  <si>
    <t>Below are a few steps to ensure you can appropriately use this excel file.</t>
  </si>
  <si>
    <t>Designed by Mrs. Jones (@apbiopenguins)</t>
  </si>
  <si>
    <t>94-120</t>
  </si>
  <si>
    <t>76-93</t>
  </si>
  <si>
    <t>54-75</t>
  </si>
  <si>
    <t>30-53</t>
  </si>
  <si>
    <t>0-29</t>
  </si>
  <si>
    <t>Welcome to the Practice AP Exam Grade Calculation</t>
  </si>
  <si>
    <t>https://apcentral.collegeboard.org/courses/ap-biology/exam/past-exam-questions</t>
  </si>
  <si>
    <t>Click this link to access the 2021 Questions and Scoring Guidelines</t>
  </si>
  <si>
    <t>1. Set a timer for 90 minutes and complete the 2021 Free Response Questions</t>
  </si>
  <si>
    <t>2. Self-score your FRQs</t>
  </si>
  <si>
    <t>3. On the Grade Calc screen, enter the number of multiple choice questions that you got correct and the scores for your self-scores FRQs.</t>
  </si>
  <si>
    <t>This document is locked to ensure that you can easily use and not accidentally modify anything.</t>
  </si>
  <si>
    <t>4. Your cut score should calculate for you. Check out the e-mail regarding your strengths and weaknesses.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</si>
</sst>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6" borderId="0" xfId="0" applyFill="1"/>
    <xf numFmtId="0" fontId="0" fillId="3" borderId="0" xfId="0" applyFill="1"/>
    <xf numFmtId="0" fontId="0" fillId="5" borderId="0" xfId="0" applyFill="1"/>
    <xf numFmtId="0" fontId="0" fillId="4" borderId="0" xfId="0" applyFill="1"/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Protection="1">
      <protection locked="0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0" xfId="1"/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</cellXfs>
  <cellStyles count="2">
    <cellStyle name="Hyperlink" xfId="1" builtinId="8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central.collegeboard.org/courses/ap-biology/exam/past-exam-question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AEFA-09AA-4EA7-B14B-3E93FE0A5CB3}">
  <dimension ref="A1:L11"/>
  <sheetViews>
    <sheetView tabSelected="1" workbookViewId="0">
      <selection activeCell="H15" sqref="H15"/>
    </sheetView>
  </sheetViews>
  <sheetFormatPr defaultRowHeight="15" x14ac:dyDescent="0.25"/>
  <cols>
    <col min="1" max="1" width="9.140625" style="10"/>
    <col min="9" max="9" width="10.85546875" customWidth="1"/>
  </cols>
  <sheetData>
    <row r="1" spans="2:12" s="10" customFormat="1" ht="15.75" thickBot="1" x14ac:dyDescent="0.3"/>
    <row r="2" spans="2:12" ht="18.75" x14ac:dyDescent="0.3">
      <c r="B2" s="18" t="s">
        <v>22</v>
      </c>
      <c r="C2" s="19"/>
      <c r="D2" s="19"/>
      <c r="E2" s="19"/>
      <c r="F2" s="19"/>
      <c r="G2" s="19"/>
      <c r="H2" s="19"/>
      <c r="I2" s="20"/>
      <c r="J2" s="10"/>
      <c r="L2" t="s">
        <v>24</v>
      </c>
    </row>
    <row r="3" spans="2:12" x14ac:dyDescent="0.25">
      <c r="B3" s="21" t="s">
        <v>15</v>
      </c>
      <c r="C3" s="22"/>
      <c r="D3" s="22"/>
      <c r="E3" s="22"/>
      <c r="F3" s="22"/>
      <c r="G3" s="22"/>
      <c r="H3" s="22"/>
      <c r="I3" s="23"/>
      <c r="J3" s="10"/>
      <c r="L3" s="33" t="s">
        <v>23</v>
      </c>
    </row>
    <row r="4" spans="2:12" x14ac:dyDescent="0.25">
      <c r="B4" s="24"/>
      <c r="C4" s="25"/>
      <c r="D4" s="25"/>
      <c r="E4" s="25"/>
      <c r="F4" s="25"/>
      <c r="G4" s="25"/>
      <c r="H4" s="25"/>
      <c r="I4" s="26"/>
      <c r="J4" s="10"/>
    </row>
    <row r="5" spans="2:12" s="10" customFormat="1" x14ac:dyDescent="0.25">
      <c r="B5" s="27" t="s">
        <v>25</v>
      </c>
      <c r="C5" s="28"/>
      <c r="D5" s="28"/>
      <c r="E5" s="28"/>
      <c r="F5" s="28"/>
      <c r="G5" s="28"/>
      <c r="H5" s="28"/>
      <c r="I5" s="29"/>
    </row>
    <row r="6" spans="2:12" x14ac:dyDescent="0.25">
      <c r="B6" s="27" t="s">
        <v>26</v>
      </c>
      <c r="C6" s="28"/>
      <c r="D6" s="28"/>
      <c r="E6" s="28"/>
      <c r="F6" s="28"/>
      <c r="G6" s="28"/>
      <c r="H6" s="28"/>
      <c r="I6" s="29"/>
      <c r="J6" s="10"/>
    </row>
    <row r="7" spans="2:12" ht="31.5" customHeight="1" x14ac:dyDescent="0.25">
      <c r="B7" s="15" t="s">
        <v>27</v>
      </c>
      <c r="C7" s="16"/>
      <c r="D7" s="16"/>
      <c r="E7" s="16"/>
      <c r="F7" s="16"/>
      <c r="G7" s="16"/>
      <c r="H7" s="16"/>
      <c r="I7" s="17"/>
      <c r="J7" s="12"/>
    </row>
    <row r="8" spans="2:12" s="10" customFormat="1" ht="31.5" customHeight="1" x14ac:dyDescent="0.25">
      <c r="B8" s="34" t="s">
        <v>29</v>
      </c>
      <c r="C8" s="35"/>
      <c r="D8" s="35"/>
      <c r="E8" s="35"/>
      <c r="F8" s="35"/>
      <c r="G8" s="35"/>
      <c r="H8" s="35"/>
      <c r="I8" s="36"/>
      <c r="J8" s="12"/>
    </row>
    <row r="9" spans="2:12" s="10" customFormat="1" ht="32.25" customHeight="1" x14ac:dyDescent="0.25">
      <c r="B9" s="30" t="s">
        <v>28</v>
      </c>
      <c r="C9" s="31"/>
      <c r="D9" s="31"/>
      <c r="E9" s="31"/>
      <c r="F9" s="31"/>
      <c r="G9" s="31"/>
      <c r="H9" s="31"/>
      <c r="I9" s="32"/>
    </row>
    <row r="11" spans="2:12" x14ac:dyDescent="0.25">
      <c r="B11" t="s">
        <v>16</v>
      </c>
    </row>
  </sheetData>
  <sheetProtection algorithmName="SHA-512" hashValue="QTNSMMkFUlxllSQLEUpPvY/nzTpcCaOsChR/dbh5+YKI4RtGFIhoV3ecEX6MIXHYS0luRlEKZm4C+sZHw6mIqQ==" saltValue="IdurrjJ3SvUnqq3SygPgoQ==" spinCount="100000" sheet="1" objects="1" scenarios="1" selectLockedCells="1"/>
  <mergeCells count="8">
    <mergeCell ref="B8:I8"/>
    <mergeCell ref="B9:I9"/>
    <mergeCell ref="B7:I7"/>
    <mergeCell ref="B2:I2"/>
    <mergeCell ref="B3:I3"/>
    <mergeCell ref="B4:I4"/>
    <mergeCell ref="B5:I5"/>
    <mergeCell ref="B6:I6"/>
  </mergeCells>
  <hyperlinks>
    <hyperlink ref="L3" r:id="rId1" xr:uid="{55657DE6-25DD-4BE5-8CFB-5E6D193363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91"/>
  <sheetViews>
    <sheetView zoomScale="90" zoomScaleNormal="90" workbookViewId="0">
      <selection activeCell="B2" sqref="B2"/>
    </sheetView>
  </sheetViews>
  <sheetFormatPr defaultColWidth="9.140625" defaultRowHeight="15" x14ac:dyDescent="0.25"/>
  <sheetData>
    <row r="1" spans="1:86" x14ac:dyDescent="0.25">
      <c r="B1" t="s">
        <v>0</v>
      </c>
      <c r="C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4</v>
      </c>
      <c r="N1" t="s">
        <v>9</v>
      </c>
      <c r="Q1" s="3" t="s">
        <v>10</v>
      </c>
      <c r="R1" t="s">
        <v>12</v>
      </c>
      <c r="U1" t="s">
        <v>11</v>
      </c>
      <c r="CH1">
        <f t="shared" ref="CH1:CH32" si="0">(CG1/$CF$66)*100</f>
        <v>0</v>
      </c>
    </row>
    <row r="2" spans="1:86" x14ac:dyDescent="0.25">
      <c r="B2" s="14"/>
      <c r="C2" s="37">
        <f>B2*1</f>
        <v>0</v>
      </c>
      <c r="F2" s="14"/>
      <c r="G2" s="14"/>
      <c r="H2" s="37">
        <f>(F2+G2)*1.7647</f>
        <v>0</v>
      </c>
      <c r="I2" s="14"/>
      <c r="J2" s="14"/>
      <c r="K2" s="14"/>
      <c r="L2" s="14"/>
      <c r="M2" s="37">
        <f>(I2+J2+K2+L2)*1.7647</f>
        <v>0</v>
      </c>
      <c r="N2" s="37">
        <f>H2+M2</f>
        <v>0</v>
      </c>
      <c r="P2" s="37"/>
      <c r="Q2" s="38">
        <f>C2+N2</f>
        <v>0</v>
      </c>
      <c r="R2" s="37">
        <f>(Q2/120)*100</f>
        <v>0</v>
      </c>
      <c r="T2" s="38">
        <f>Q2</f>
        <v>0</v>
      </c>
      <c r="U2" s="37">
        <f>LOOKUP(T2,'Cut Score'!$E$4:$E$8,'Cut Score'!$F$4:$F$8)</f>
        <v>1</v>
      </c>
      <c r="CH2">
        <f t="shared" si="0"/>
        <v>0</v>
      </c>
    </row>
    <row r="3" spans="1:86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0"/>
      <c r="S3" s="10"/>
      <c r="T3" s="11"/>
      <c r="U3" s="10"/>
      <c r="AB3" s="4"/>
      <c r="AC3" s="4"/>
      <c r="CH3">
        <f t="shared" si="0"/>
        <v>0</v>
      </c>
    </row>
    <row r="4" spans="1:86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0"/>
      <c r="S4" s="10"/>
      <c r="T4" s="11"/>
      <c r="U4" s="10"/>
      <c r="AB4" s="4"/>
      <c r="AC4" s="4"/>
      <c r="CH4">
        <f t="shared" si="0"/>
        <v>0</v>
      </c>
    </row>
    <row r="5" spans="1:86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0"/>
      <c r="S5" s="10"/>
      <c r="T5" s="11"/>
      <c r="U5" s="10"/>
      <c r="AB5" s="4"/>
      <c r="AC5" s="4"/>
      <c r="CH5">
        <f t="shared" si="0"/>
        <v>0</v>
      </c>
    </row>
    <row r="6" spans="1:8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0"/>
      <c r="S6" s="10"/>
      <c r="T6" s="11"/>
      <c r="U6" s="10"/>
      <c r="CH6">
        <f t="shared" si="0"/>
        <v>0</v>
      </c>
    </row>
    <row r="7" spans="1:86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0"/>
      <c r="S7" s="10"/>
      <c r="T7" s="11"/>
      <c r="U7" s="10"/>
      <c r="CH7">
        <f t="shared" si="0"/>
        <v>0</v>
      </c>
    </row>
    <row r="8" spans="1:86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7"/>
      <c r="Q8" s="11"/>
      <c r="R8" s="10"/>
      <c r="S8" s="10"/>
      <c r="T8" s="11"/>
      <c r="U8" s="10"/>
      <c r="CH8">
        <f t="shared" si="0"/>
        <v>0</v>
      </c>
    </row>
    <row r="9" spans="1:8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0"/>
      <c r="S9" s="10"/>
      <c r="T9" s="11"/>
      <c r="U9" s="10"/>
      <c r="CH9">
        <f t="shared" si="0"/>
        <v>0</v>
      </c>
    </row>
    <row r="10" spans="1:86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0"/>
      <c r="S10" s="10"/>
      <c r="T10" s="11"/>
      <c r="U10" s="10"/>
      <c r="CH10">
        <f t="shared" si="0"/>
        <v>0</v>
      </c>
    </row>
    <row r="11" spans="1:86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0"/>
      <c r="S11" s="10"/>
      <c r="T11" s="11"/>
      <c r="U11" s="10"/>
      <c r="CH11">
        <f t="shared" si="0"/>
        <v>0</v>
      </c>
    </row>
    <row r="12" spans="1:86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  <c r="T12" s="11"/>
      <c r="U12" s="10"/>
      <c r="CH12">
        <f t="shared" si="0"/>
        <v>0</v>
      </c>
    </row>
    <row r="13" spans="1:86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0"/>
      <c r="S13" s="10"/>
      <c r="T13" s="11"/>
      <c r="U13" s="10"/>
      <c r="CH13">
        <f t="shared" si="0"/>
        <v>0</v>
      </c>
    </row>
    <row r="14" spans="1:86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0"/>
      <c r="T14" s="11"/>
      <c r="U14" s="10"/>
      <c r="CH14">
        <f t="shared" si="0"/>
        <v>0</v>
      </c>
    </row>
    <row r="15" spans="1:86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0"/>
      <c r="S15" s="10"/>
      <c r="T15" s="11"/>
      <c r="U15" s="10"/>
      <c r="CH15">
        <f t="shared" si="0"/>
        <v>0</v>
      </c>
    </row>
    <row r="16" spans="1:86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0"/>
      <c r="S16" s="10"/>
      <c r="T16" s="11"/>
      <c r="U16" s="10"/>
      <c r="CH16">
        <f t="shared" si="0"/>
        <v>0</v>
      </c>
    </row>
    <row r="17" spans="1:86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0"/>
      <c r="S17" s="10"/>
      <c r="T17" s="11"/>
      <c r="U17" s="10"/>
      <c r="CH17">
        <f t="shared" si="0"/>
        <v>0</v>
      </c>
    </row>
    <row r="18" spans="1:86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0"/>
      <c r="S18" s="10"/>
      <c r="T18" s="11"/>
      <c r="U18" s="10"/>
      <c r="CH18">
        <f t="shared" si="0"/>
        <v>0</v>
      </c>
    </row>
    <row r="19" spans="1:86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0"/>
      <c r="S19" s="10"/>
      <c r="T19" s="11"/>
      <c r="U19" s="10"/>
      <c r="CH19">
        <f t="shared" si="0"/>
        <v>0</v>
      </c>
    </row>
    <row r="20" spans="1:86" x14ac:dyDescent="0.25">
      <c r="CH20">
        <f t="shared" si="0"/>
        <v>0</v>
      </c>
    </row>
    <row r="21" spans="1:86" x14ac:dyDescent="0.25">
      <c r="CH21">
        <f t="shared" si="0"/>
        <v>0</v>
      </c>
    </row>
    <row r="22" spans="1:86" x14ac:dyDescent="0.25">
      <c r="CH22">
        <f t="shared" si="0"/>
        <v>0</v>
      </c>
    </row>
    <row r="23" spans="1:86" x14ac:dyDescent="0.25">
      <c r="CH23">
        <f t="shared" si="0"/>
        <v>0</v>
      </c>
    </row>
    <row r="24" spans="1:86" x14ac:dyDescent="0.25">
      <c r="CH24">
        <f t="shared" si="0"/>
        <v>0</v>
      </c>
    </row>
    <row r="25" spans="1:86" x14ac:dyDescent="0.25">
      <c r="CH25">
        <f t="shared" si="0"/>
        <v>0</v>
      </c>
    </row>
    <row r="26" spans="1:86" x14ac:dyDescent="0.25">
      <c r="CH26">
        <f t="shared" si="0"/>
        <v>0</v>
      </c>
    </row>
    <row r="27" spans="1:86" x14ac:dyDescent="0.25">
      <c r="CH27">
        <f t="shared" si="0"/>
        <v>0</v>
      </c>
    </row>
    <row r="28" spans="1:86" x14ac:dyDescent="0.25">
      <c r="CH28">
        <f t="shared" si="0"/>
        <v>0</v>
      </c>
    </row>
    <row r="29" spans="1:86" x14ac:dyDescent="0.25">
      <c r="CH29">
        <f t="shared" si="0"/>
        <v>0</v>
      </c>
    </row>
    <row r="30" spans="1:86" x14ac:dyDescent="0.25">
      <c r="CH30">
        <f t="shared" si="0"/>
        <v>0</v>
      </c>
    </row>
    <row r="31" spans="1:86" x14ac:dyDescent="0.25">
      <c r="CH31">
        <f t="shared" si="0"/>
        <v>0</v>
      </c>
    </row>
    <row r="32" spans="1:86" x14ac:dyDescent="0.25">
      <c r="CH32">
        <f t="shared" si="0"/>
        <v>0</v>
      </c>
    </row>
    <row r="33" spans="86:86" x14ac:dyDescent="0.25">
      <c r="CH33">
        <f t="shared" ref="CH33:CH58" si="1">(CG33/$CF$66)*100</f>
        <v>0</v>
      </c>
    </row>
    <row r="34" spans="86:86" x14ac:dyDescent="0.25">
      <c r="CH34">
        <f t="shared" si="1"/>
        <v>0</v>
      </c>
    </row>
    <row r="35" spans="86:86" x14ac:dyDescent="0.25">
      <c r="CH35">
        <f t="shared" si="1"/>
        <v>0</v>
      </c>
    </row>
    <row r="36" spans="86:86" x14ac:dyDescent="0.25">
      <c r="CH36">
        <f t="shared" si="1"/>
        <v>0</v>
      </c>
    </row>
    <row r="37" spans="86:86" x14ac:dyDescent="0.25">
      <c r="CH37">
        <f t="shared" si="1"/>
        <v>0</v>
      </c>
    </row>
    <row r="38" spans="86:86" x14ac:dyDescent="0.25">
      <c r="CH38">
        <f t="shared" si="1"/>
        <v>0</v>
      </c>
    </row>
    <row r="39" spans="86:86" x14ac:dyDescent="0.25">
      <c r="CH39">
        <f t="shared" si="1"/>
        <v>0</v>
      </c>
    </row>
    <row r="40" spans="86:86" x14ac:dyDescent="0.25">
      <c r="CH40">
        <f t="shared" si="1"/>
        <v>0</v>
      </c>
    </row>
    <row r="41" spans="86:86" x14ac:dyDescent="0.25">
      <c r="CH41">
        <f t="shared" si="1"/>
        <v>0</v>
      </c>
    </row>
    <row r="42" spans="86:86" x14ac:dyDescent="0.25">
      <c r="CH42">
        <f t="shared" si="1"/>
        <v>0</v>
      </c>
    </row>
    <row r="43" spans="86:86" x14ac:dyDescent="0.25">
      <c r="CH43">
        <f t="shared" si="1"/>
        <v>0</v>
      </c>
    </row>
    <row r="44" spans="86:86" x14ac:dyDescent="0.25">
      <c r="CH44">
        <f t="shared" si="1"/>
        <v>0</v>
      </c>
    </row>
    <row r="45" spans="86:86" x14ac:dyDescent="0.25">
      <c r="CH45">
        <f t="shared" si="1"/>
        <v>0</v>
      </c>
    </row>
    <row r="46" spans="86:86" x14ac:dyDescent="0.25">
      <c r="CH46">
        <f t="shared" si="1"/>
        <v>0</v>
      </c>
    </row>
    <row r="47" spans="86:86" x14ac:dyDescent="0.25">
      <c r="CH47">
        <f t="shared" si="1"/>
        <v>0</v>
      </c>
    </row>
    <row r="48" spans="86:86" x14ac:dyDescent="0.25">
      <c r="CH48">
        <f t="shared" si="1"/>
        <v>0</v>
      </c>
    </row>
    <row r="49" spans="22:86" x14ac:dyDescent="0.25">
      <c r="CH49">
        <f t="shared" si="1"/>
        <v>0</v>
      </c>
    </row>
    <row r="50" spans="22:86" x14ac:dyDescent="0.25">
      <c r="CH50">
        <f t="shared" si="1"/>
        <v>0</v>
      </c>
    </row>
    <row r="51" spans="22:86" x14ac:dyDescent="0.25">
      <c r="CH51">
        <f t="shared" si="1"/>
        <v>0</v>
      </c>
    </row>
    <row r="52" spans="22:86" x14ac:dyDescent="0.25">
      <c r="CH52">
        <f t="shared" si="1"/>
        <v>0</v>
      </c>
    </row>
    <row r="53" spans="22:86" x14ac:dyDescent="0.25">
      <c r="CH53">
        <f t="shared" si="1"/>
        <v>0</v>
      </c>
    </row>
    <row r="54" spans="22:86" s="13" customFormat="1" x14ac:dyDescent="0.25">
      <c r="CH54" s="13">
        <f t="shared" si="1"/>
        <v>0</v>
      </c>
    </row>
    <row r="55" spans="22:86" s="13" customFormat="1" x14ac:dyDescent="0.25">
      <c r="CH55" s="13">
        <f t="shared" si="1"/>
        <v>0</v>
      </c>
    </row>
    <row r="56" spans="22:86" s="13" customFormat="1" x14ac:dyDescent="0.25">
      <c r="CH56" s="13">
        <f t="shared" si="1"/>
        <v>0</v>
      </c>
    </row>
    <row r="57" spans="22:86" s="13" customFormat="1" x14ac:dyDescent="0.25">
      <c r="CH57" s="13">
        <f t="shared" si="1"/>
        <v>0</v>
      </c>
    </row>
    <row r="58" spans="22:86" s="13" customFormat="1" x14ac:dyDescent="0.25">
      <c r="CH58" s="13">
        <f t="shared" si="1"/>
        <v>0</v>
      </c>
    </row>
    <row r="59" spans="22:86" s="13" customFormat="1" x14ac:dyDescent="0.25"/>
    <row r="60" spans="22:86" s="13" customFormat="1" x14ac:dyDescent="0.25"/>
    <row r="62" spans="22:86" x14ac:dyDescent="0.25">
      <c r="V62" s="1"/>
    </row>
    <row r="66" spans="19:84" x14ac:dyDescent="0.25">
      <c r="S66" s="13"/>
      <c r="AW66" s="5">
        <v>25</v>
      </c>
      <c r="CA66" s="5">
        <v>25</v>
      </c>
      <c r="CF66">
        <f>S66+AW66+CA66</f>
        <v>50</v>
      </c>
    </row>
    <row r="67" spans="19:84" x14ac:dyDescent="0.25">
      <c r="Y67" s="2"/>
      <c r="BA67">
        <f>BA$62</f>
        <v>0</v>
      </c>
      <c r="BB67">
        <f>BA$63</f>
        <v>0</v>
      </c>
      <c r="BC67" s="2">
        <f>(BB67/58)*100</f>
        <v>0</v>
      </c>
    </row>
    <row r="68" spans="19:84" x14ac:dyDescent="0.25">
      <c r="Y68" s="2"/>
      <c r="BA68">
        <f>BB$62</f>
        <v>0</v>
      </c>
      <c r="BB68">
        <f>BB$63</f>
        <v>0</v>
      </c>
      <c r="BC68" s="2">
        <f t="shared" ref="BC68:BC91" si="2">(BB68/58)*100</f>
        <v>0</v>
      </c>
    </row>
    <row r="69" spans="19:84" x14ac:dyDescent="0.25">
      <c r="Y69" s="2"/>
      <c r="BA69">
        <f>BC$62</f>
        <v>0</v>
      </c>
      <c r="BB69">
        <f>BC$63</f>
        <v>0</v>
      </c>
      <c r="BC69" s="2">
        <f t="shared" si="2"/>
        <v>0</v>
      </c>
    </row>
    <row r="70" spans="19:84" x14ac:dyDescent="0.25">
      <c r="Y70" s="2"/>
      <c r="BA70">
        <f>BD$62</f>
        <v>0</v>
      </c>
      <c r="BB70">
        <f>BD$63</f>
        <v>0</v>
      </c>
      <c r="BC70" s="2">
        <f t="shared" si="2"/>
        <v>0</v>
      </c>
    </row>
    <row r="71" spans="19:84" x14ac:dyDescent="0.25">
      <c r="Y71" s="2"/>
      <c r="BA71">
        <f>BE$62</f>
        <v>0</v>
      </c>
      <c r="BB71">
        <f>BE$63</f>
        <v>0</v>
      </c>
      <c r="BC71" s="2">
        <f t="shared" si="2"/>
        <v>0</v>
      </c>
    </row>
    <row r="72" spans="19:84" x14ac:dyDescent="0.25">
      <c r="Y72" s="2"/>
      <c r="BA72">
        <f>BF$62</f>
        <v>0</v>
      </c>
      <c r="BB72">
        <f>BF$63</f>
        <v>0</v>
      </c>
      <c r="BC72" s="2">
        <f t="shared" si="2"/>
        <v>0</v>
      </c>
    </row>
    <row r="73" spans="19:84" x14ac:dyDescent="0.25">
      <c r="Y73" s="2"/>
      <c r="BA73">
        <f>BG$62</f>
        <v>0</v>
      </c>
      <c r="BB73">
        <f>BG$63</f>
        <v>0</v>
      </c>
      <c r="BC73" s="2">
        <f t="shared" si="2"/>
        <v>0</v>
      </c>
    </row>
    <row r="74" spans="19:84" x14ac:dyDescent="0.25">
      <c r="Y74" s="2"/>
      <c r="BA74">
        <f>BH$62</f>
        <v>0</v>
      </c>
      <c r="BB74">
        <f>BH$63</f>
        <v>0</v>
      </c>
      <c r="BC74" s="2">
        <f t="shared" si="2"/>
        <v>0</v>
      </c>
    </row>
    <row r="75" spans="19:84" x14ac:dyDescent="0.25">
      <c r="Y75" s="2"/>
      <c r="BA75">
        <f>BI$62</f>
        <v>0</v>
      </c>
      <c r="BB75">
        <f>BI$63</f>
        <v>0</v>
      </c>
      <c r="BC75" s="2">
        <f t="shared" si="2"/>
        <v>0</v>
      </c>
    </row>
    <row r="76" spans="19:84" x14ac:dyDescent="0.25">
      <c r="Y76" s="2"/>
      <c r="BA76">
        <f>BJ$62</f>
        <v>0</v>
      </c>
      <c r="BB76">
        <f>BJ$63</f>
        <v>0</v>
      </c>
      <c r="BC76" s="2">
        <f t="shared" si="2"/>
        <v>0</v>
      </c>
    </row>
    <row r="77" spans="19:84" x14ac:dyDescent="0.25">
      <c r="Y77" s="2"/>
      <c r="BA77">
        <f>BK$62</f>
        <v>0</v>
      </c>
      <c r="BB77">
        <f>BK$63</f>
        <v>0</v>
      </c>
      <c r="BC77" s="2">
        <f t="shared" si="2"/>
        <v>0</v>
      </c>
    </row>
    <row r="78" spans="19:84" x14ac:dyDescent="0.25">
      <c r="Y78" s="2"/>
      <c r="BA78">
        <f>BL$62</f>
        <v>0</v>
      </c>
      <c r="BB78">
        <f>BL$63</f>
        <v>0</v>
      </c>
      <c r="BC78" s="2">
        <f t="shared" si="2"/>
        <v>0</v>
      </c>
    </row>
    <row r="79" spans="19:84" x14ac:dyDescent="0.25">
      <c r="Y79" s="2"/>
      <c r="BA79">
        <f>BM$62</f>
        <v>0</v>
      </c>
      <c r="BB79">
        <f>BM$63</f>
        <v>0</v>
      </c>
      <c r="BC79" s="2">
        <f t="shared" si="2"/>
        <v>0</v>
      </c>
    </row>
    <row r="80" spans="19:84" x14ac:dyDescent="0.25">
      <c r="Y80" s="2"/>
      <c r="BA80">
        <f>BN$62</f>
        <v>0</v>
      </c>
      <c r="BB80">
        <f>BN$63</f>
        <v>0</v>
      </c>
      <c r="BC80" s="2">
        <f t="shared" si="2"/>
        <v>0</v>
      </c>
    </row>
    <row r="81" spans="25:55" x14ac:dyDescent="0.25">
      <c r="Y81" s="2"/>
      <c r="BA81">
        <f>BO$62</f>
        <v>0</v>
      </c>
      <c r="BB81">
        <f>BO$63</f>
        <v>0</v>
      </c>
      <c r="BC81" s="2">
        <f t="shared" si="2"/>
        <v>0</v>
      </c>
    </row>
    <row r="82" spans="25:55" x14ac:dyDescent="0.25">
      <c r="Y82" s="2"/>
      <c r="BA82">
        <f>BP$62</f>
        <v>0</v>
      </c>
      <c r="BB82">
        <f>BP$63</f>
        <v>0</v>
      </c>
      <c r="BC82" s="2">
        <f t="shared" si="2"/>
        <v>0</v>
      </c>
    </row>
    <row r="83" spans="25:55" x14ac:dyDescent="0.25">
      <c r="Y83" s="2"/>
      <c r="BA83">
        <f>BQ$62</f>
        <v>0</v>
      </c>
      <c r="BB83">
        <f>BQ$63</f>
        <v>0</v>
      </c>
      <c r="BC83" s="2">
        <f t="shared" si="2"/>
        <v>0</v>
      </c>
    </row>
    <row r="84" spans="25:55" x14ac:dyDescent="0.25">
      <c r="Y84" s="2"/>
      <c r="BA84">
        <f>BR$62</f>
        <v>0</v>
      </c>
      <c r="BB84">
        <f>BR$63</f>
        <v>0</v>
      </c>
      <c r="BC84" s="2">
        <f t="shared" si="2"/>
        <v>0</v>
      </c>
    </row>
    <row r="85" spans="25:55" x14ac:dyDescent="0.25">
      <c r="Y85" s="2"/>
      <c r="BA85">
        <f>BS$62</f>
        <v>0</v>
      </c>
      <c r="BB85">
        <f>BS$63</f>
        <v>0</v>
      </c>
      <c r="BC85" s="2">
        <f t="shared" si="2"/>
        <v>0</v>
      </c>
    </row>
    <row r="86" spans="25:55" x14ac:dyDescent="0.25">
      <c r="Y86" s="2"/>
      <c r="BA86">
        <f>BT$62</f>
        <v>0</v>
      </c>
      <c r="BB86">
        <f>BT$63</f>
        <v>0</v>
      </c>
      <c r="BC86" s="2">
        <f t="shared" si="2"/>
        <v>0</v>
      </c>
    </row>
    <row r="87" spans="25:55" x14ac:dyDescent="0.25">
      <c r="Y87" s="2"/>
      <c r="BA87">
        <f>BU$62</f>
        <v>0</v>
      </c>
      <c r="BB87">
        <f>BU$63</f>
        <v>0</v>
      </c>
      <c r="BC87" s="2">
        <f t="shared" si="2"/>
        <v>0</v>
      </c>
    </row>
    <row r="88" spans="25:55" x14ac:dyDescent="0.25">
      <c r="Y88" s="2"/>
      <c r="BA88">
        <f>BV$62</f>
        <v>0</v>
      </c>
      <c r="BB88">
        <f>BV$63</f>
        <v>0</v>
      </c>
      <c r="BC88" s="2">
        <f t="shared" si="2"/>
        <v>0</v>
      </c>
    </row>
    <row r="89" spans="25:55" x14ac:dyDescent="0.25">
      <c r="Y89" s="2"/>
      <c r="BA89">
        <f>BW$62</f>
        <v>0</v>
      </c>
      <c r="BB89">
        <f>BW$63</f>
        <v>0</v>
      </c>
      <c r="BC89" s="2">
        <f t="shared" si="2"/>
        <v>0</v>
      </c>
    </row>
    <row r="90" spans="25:55" x14ac:dyDescent="0.25">
      <c r="Y90" s="2"/>
      <c r="BA90">
        <f>BX$62</f>
        <v>0</v>
      </c>
      <c r="BB90">
        <f>BX$63</f>
        <v>0</v>
      </c>
      <c r="BC90" s="2">
        <f t="shared" si="2"/>
        <v>0</v>
      </c>
    </row>
    <row r="91" spans="25:55" x14ac:dyDescent="0.25">
      <c r="Y91" s="2"/>
      <c r="BA91">
        <f>BY$62</f>
        <v>0</v>
      </c>
      <c r="BB91">
        <f>BY$63</f>
        <v>0</v>
      </c>
      <c r="BC91" s="2">
        <f t="shared" si="2"/>
        <v>0</v>
      </c>
    </row>
  </sheetData>
  <sheetProtection algorithmName="SHA-512" hashValue="H9eYsem6KEMA/tgAyYGnOEPrwWQ/R+KOnw4dsuSVm6ua3SOZo4ti9tGukVH0ypw6pfa70lUJHIY7m26AJy99/g==" saltValue="jbgqokU1PiYcvbfZgVIV/A==" spinCount="100000" sheet="1" objects="1" scenarios="1" selectLockedCells="1"/>
  <sortState xmlns:xlrd2="http://schemas.microsoft.com/office/spreadsheetml/2017/richdata2" ref="BR1:BS86">
    <sortCondition descending="1" ref="BS21"/>
  </sortState>
  <phoneticPr fontId="3" type="noConversion"/>
  <conditionalFormatting sqref="U20:U60">
    <cfRule type="cellIs" dxfId="9" priority="13" operator="greaterThan">
      <formula>50</formula>
    </cfRule>
  </conditionalFormatting>
  <conditionalFormatting sqref="AY1:AY60">
    <cfRule type="cellIs" dxfId="8" priority="12" operator="greaterThan">
      <formula>50</formula>
    </cfRule>
  </conditionalFormatting>
  <conditionalFormatting sqref="CH1:CH60">
    <cfRule type="cellIs" dxfId="7" priority="7" operator="greaterThan">
      <formula>50</formula>
    </cfRule>
  </conditionalFormatting>
  <conditionalFormatting sqref="CC1:CC60">
    <cfRule type="cellIs" dxfId="6" priority="8" operator="greaterThan">
      <formula>50</formula>
    </cfRule>
  </conditionalFormatting>
  <conditionalFormatting sqref="U1:U19">
    <cfRule type="cellIs" dxfId="5" priority="1" operator="equal">
      <formula>5</formula>
    </cfRule>
    <cfRule type="cellIs" dxfId="4" priority="2" operator="equal">
      <formula>4</formula>
    </cfRule>
    <cfRule type="cellIs" dxfId="3" priority="3" operator="equal">
      <formula>3</formula>
    </cfRule>
    <cfRule type="cellIs" dxfId="2" priority="4" operator="equal">
      <formula>2</formula>
    </cfRule>
    <cfRule type="cellIs" dxfId="1" priority="5" operator="equal">
      <formula>1</formula>
    </cfRule>
  </conditionalFormatting>
  <conditionalFormatting sqref="U2:U19">
    <cfRule type="cellIs" dxfId="0" priority="6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E4E19-8742-4D35-9D42-447E90E3D268}">
  <dimension ref="B3:F10"/>
  <sheetViews>
    <sheetView workbookViewId="0">
      <selection activeCell="F25" sqref="F25"/>
    </sheetView>
  </sheetViews>
  <sheetFormatPr defaultRowHeight="15" x14ac:dyDescent="0.25"/>
  <sheetData>
    <row r="3" spans="2:6" x14ac:dyDescent="0.25">
      <c r="B3" s="11" t="s">
        <v>13</v>
      </c>
      <c r="C3" s="10"/>
      <c r="D3" s="10"/>
      <c r="E3" s="10" t="s">
        <v>14</v>
      </c>
      <c r="F3" s="10"/>
    </row>
    <row r="4" spans="2:6" x14ac:dyDescent="0.25">
      <c r="B4" s="11" t="s">
        <v>17</v>
      </c>
      <c r="C4" s="6">
        <v>5</v>
      </c>
      <c r="D4" s="10"/>
      <c r="E4" s="10">
        <v>0</v>
      </c>
      <c r="F4" s="9">
        <v>1</v>
      </c>
    </row>
    <row r="5" spans="2:6" x14ac:dyDescent="0.25">
      <c r="B5" s="11" t="s">
        <v>18</v>
      </c>
      <c r="C5" s="7">
        <v>4</v>
      </c>
      <c r="D5" s="10"/>
      <c r="E5" s="10">
        <v>29.5</v>
      </c>
      <c r="F5" s="8">
        <v>2</v>
      </c>
    </row>
    <row r="6" spans="2:6" x14ac:dyDescent="0.25">
      <c r="B6" s="11" t="s">
        <v>19</v>
      </c>
      <c r="C6" s="5">
        <v>3</v>
      </c>
      <c r="D6" s="10"/>
      <c r="E6" s="10">
        <v>53.5</v>
      </c>
      <c r="F6" s="5">
        <v>3</v>
      </c>
    </row>
    <row r="7" spans="2:6" x14ac:dyDescent="0.25">
      <c r="B7" s="11" t="s">
        <v>20</v>
      </c>
      <c r="C7" s="8">
        <v>2</v>
      </c>
      <c r="D7" s="10"/>
      <c r="E7" s="10">
        <v>75.5</v>
      </c>
      <c r="F7" s="7">
        <v>4</v>
      </c>
    </row>
    <row r="8" spans="2:6" x14ac:dyDescent="0.25">
      <c r="B8" s="11" t="s">
        <v>21</v>
      </c>
      <c r="C8" s="9">
        <v>1</v>
      </c>
      <c r="D8" s="10"/>
      <c r="E8" s="10">
        <v>93.5</v>
      </c>
      <c r="F8" s="6">
        <v>5</v>
      </c>
    </row>
    <row r="10" spans="2:6" x14ac:dyDescent="0.25">
      <c r="B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Directions</vt:lpstr>
      <vt:lpstr>Grade Calc</vt:lpstr>
      <vt:lpstr>Cut 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Shoham</dc:creator>
  <cp:lastModifiedBy>Tiffany Jones</cp:lastModifiedBy>
  <cp:revision/>
  <dcterms:created xsi:type="dcterms:W3CDTF">2011-10-01T18:48:15Z</dcterms:created>
  <dcterms:modified xsi:type="dcterms:W3CDTF">2022-04-14T10:44:26Z</dcterms:modified>
</cp:coreProperties>
</file>